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FV\P&amp;C\16 IKS und RM\03 IKS+ K\TOOL Excel\"/>
    </mc:Choice>
  </mc:AlternateContent>
  <bookViews>
    <workbookView xWindow="0" yWindow="0" windowWidth="25200" windowHeight="10950" firstSheet="4" activeTab="6"/>
  </bookViews>
  <sheets>
    <sheet name="Menü" sheetId="8" r:id="rId1"/>
    <sheet name="Chekliste Kontrollumfeld" sheetId="1" r:id="rId2"/>
    <sheet name="Organisation" sheetId="4" r:id="rId3"/>
    <sheet name="Zeichnungsberechtigungen" sheetId="5" r:id="rId4"/>
    <sheet name="IT_Applikationen" sheetId="6" r:id="rId5"/>
    <sheet name="Berichte Steurungsinstrumente" sheetId="7" r:id="rId6"/>
    <sheet name="Risikotabelle" sheetId="9" r:id="rId7"/>
    <sheet name="Prozesse" sheetId="10" r:id="rId8"/>
    <sheet name="Risiko-Map " sheetId="11" r:id="rId9"/>
    <sheet name="Datengrundlagen" sheetId="12" r:id="rId10"/>
  </sheets>
  <externalReferences>
    <externalReference r:id="rId11"/>
  </externalReferences>
  <definedNames>
    <definedName name="_xlnm._FilterDatabase" localSheetId="6" hidden="1">Risikotabelle!$A$15:$R$316</definedName>
    <definedName name="_xlnm.Print_Titles" localSheetId="1">'Chekliste Kontrollumfeld'!$1:$4</definedName>
    <definedName name="_xlnm.Print_Titles" localSheetId="6">Risikotabelle!$1:$15</definedName>
    <definedName name="Perspektiven">'[1]Risiko-Erfassungskatalog'!$C$4:$C$8</definedName>
    <definedName name="Risikobereiche" localSheetId="5">#REF!</definedName>
    <definedName name="Risikobereiche" localSheetId="4">#REF!</definedName>
    <definedName name="Risikobereiche" localSheetId="3">#REF!</definedName>
    <definedName name="Risikobereiche">#REF!</definedName>
    <definedName name="Verwaltungseinheit">[1]Verwalltungseinheiten!$C$3:$C$10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9" l="1"/>
  <c r="A311" i="9" s="1"/>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I316" i="9"/>
  <c r="E316" i="9"/>
  <c r="I315" i="9"/>
  <c r="E315" i="9"/>
  <c r="I314" i="9"/>
  <c r="E314" i="9"/>
  <c r="I313" i="9"/>
  <c r="E313" i="9"/>
  <c r="I312" i="9"/>
  <c r="E312" i="9"/>
  <c r="I311" i="9"/>
  <c r="E311" i="9"/>
  <c r="I310" i="9"/>
  <c r="E310" i="9"/>
  <c r="I309" i="9"/>
  <c r="E309" i="9"/>
  <c r="I308" i="9"/>
  <c r="E308" i="9"/>
  <c r="I307" i="9"/>
  <c r="E307" i="9"/>
  <c r="I306" i="9"/>
  <c r="E306" i="9"/>
  <c r="I305" i="9"/>
  <c r="E305" i="9"/>
  <c r="I304" i="9"/>
  <c r="E304" i="9"/>
  <c r="I303" i="9"/>
  <c r="E303" i="9"/>
  <c r="I302" i="9"/>
  <c r="E302" i="9"/>
  <c r="I301" i="9"/>
  <c r="E301" i="9"/>
  <c r="I300" i="9"/>
  <c r="E300" i="9"/>
  <c r="I299" i="9"/>
  <c r="E299" i="9"/>
  <c r="I298" i="9"/>
  <c r="E298" i="9"/>
  <c r="I297" i="9"/>
  <c r="E297" i="9"/>
  <c r="I296" i="9"/>
  <c r="E296" i="9"/>
  <c r="I295" i="9"/>
  <c r="E295" i="9"/>
  <c r="I294" i="9"/>
  <c r="E294" i="9"/>
  <c r="I293" i="9"/>
  <c r="E293" i="9"/>
  <c r="I292" i="9"/>
  <c r="E292" i="9"/>
  <c r="I291" i="9"/>
  <c r="E291" i="9"/>
  <c r="I290" i="9"/>
  <c r="E290" i="9"/>
  <c r="A290" i="9"/>
  <c r="I289" i="9"/>
  <c r="E289" i="9"/>
  <c r="I288" i="9"/>
  <c r="E288" i="9"/>
  <c r="I287" i="9"/>
  <c r="E287" i="9"/>
  <c r="I286" i="9"/>
  <c r="E286" i="9"/>
  <c r="I285" i="9"/>
  <c r="E285" i="9"/>
  <c r="I284" i="9"/>
  <c r="E284" i="9"/>
  <c r="I283" i="9"/>
  <c r="E283" i="9"/>
  <c r="I282" i="9"/>
  <c r="E282" i="9"/>
  <c r="A282" i="9"/>
  <c r="I281" i="9"/>
  <c r="E281" i="9"/>
  <c r="I280" i="9"/>
  <c r="E280" i="9"/>
  <c r="I279" i="9"/>
  <c r="E279" i="9"/>
  <c r="I278" i="9"/>
  <c r="E278" i="9"/>
  <c r="I277" i="9"/>
  <c r="E277" i="9"/>
  <c r="I276" i="9"/>
  <c r="E276" i="9"/>
  <c r="I275" i="9"/>
  <c r="E275" i="9"/>
  <c r="I274" i="9"/>
  <c r="E274" i="9"/>
  <c r="A274" i="9"/>
  <c r="I273" i="9"/>
  <c r="E273" i="9"/>
  <c r="I272" i="9"/>
  <c r="E272" i="9"/>
  <c r="I271" i="9"/>
  <c r="E271" i="9"/>
  <c r="I270" i="9"/>
  <c r="E270" i="9"/>
  <c r="I269" i="9"/>
  <c r="E269" i="9"/>
  <c r="I268" i="9"/>
  <c r="E268" i="9"/>
  <c r="I267" i="9"/>
  <c r="E267" i="9"/>
  <c r="I266" i="9"/>
  <c r="E266" i="9"/>
  <c r="I265" i="9"/>
  <c r="E265" i="9"/>
  <c r="I264" i="9"/>
  <c r="E264" i="9"/>
  <c r="I263" i="9"/>
  <c r="E263" i="9"/>
  <c r="I262" i="9"/>
  <c r="E262" i="9"/>
  <c r="I261" i="9"/>
  <c r="E261" i="9"/>
  <c r="I260" i="9"/>
  <c r="E260" i="9"/>
  <c r="I259" i="9"/>
  <c r="E259" i="9"/>
  <c r="I258" i="9"/>
  <c r="E258" i="9"/>
  <c r="I257" i="9"/>
  <c r="E257" i="9"/>
  <c r="I256" i="9"/>
  <c r="E256" i="9"/>
  <c r="I255" i="9"/>
  <c r="E255" i="9"/>
  <c r="I254" i="9"/>
  <c r="E254" i="9"/>
  <c r="I253" i="9"/>
  <c r="E253" i="9"/>
  <c r="I252" i="9"/>
  <c r="E252" i="9"/>
  <c r="I251" i="9"/>
  <c r="E251" i="9"/>
  <c r="I250" i="9"/>
  <c r="E250" i="9"/>
  <c r="I249" i="9"/>
  <c r="E249" i="9"/>
  <c r="I248" i="9"/>
  <c r="E248" i="9"/>
  <c r="I247" i="9"/>
  <c r="E247" i="9"/>
  <c r="I246" i="9"/>
  <c r="E246" i="9"/>
  <c r="I245" i="9"/>
  <c r="E245" i="9"/>
  <c r="I244" i="9"/>
  <c r="E244" i="9"/>
  <c r="I243" i="9"/>
  <c r="E243" i="9"/>
  <c r="I242" i="9"/>
  <c r="E242" i="9"/>
  <c r="I241" i="9"/>
  <c r="E241" i="9"/>
  <c r="I240" i="9"/>
  <c r="E240" i="9"/>
  <c r="I239" i="9"/>
  <c r="E239" i="9"/>
  <c r="I238" i="9"/>
  <c r="E238" i="9"/>
  <c r="I237" i="9"/>
  <c r="E237" i="9"/>
  <c r="I236" i="9"/>
  <c r="E236" i="9"/>
  <c r="I235" i="9"/>
  <c r="E235" i="9"/>
  <c r="I234" i="9"/>
  <c r="E234" i="9"/>
  <c r="I233" i="9"/>
  <c r="E233" i="9"/>
  <c r="I232" i="9"/>
  <c r="E232" i="9"/>
  <c r="I231" i="9"/>
  <c r="E231" i="9"/>
  <c r="I230" i="9"/>
  <c r="E230" i="9"/>
  <c r="I229" i="9"/>
  <c r="E229" i="9"/>
  <c r="I228" i="9"/>
  <c r="E228" i="9"/>
  <c r="I227" i="9"/>
  <c r="E227" i="9"/>
  <c r="I226" i="9"/>
  <c r="E226" i="9"/>
  <c r="I225" i="9"/>
  <c r="E225" i="9"/>
  <c r="I224" i="9"/>
  <c r="E224" i="9"/>
  <c r="I223" i="9"/>
  <c r="E223" i="9"/>
  <c r="I222" i="9"/>
  <c r="E222" i="9"/>
  <c r="I221" i="9"/>
  <c r="E221" i="9"/>
  <c r="I220" i="9"/>
  <c r="E220" i="9"/>
  <c r="I219" i="9"/>
  <c r="E219" i="9"/>
  <c r="I218" i="9"/>
  <c r="E218" i="9"/>
  <c r="A218" i="9"/>
  <c r="I217" i="9"/>
  <c r="E217" i="9"/>
  <c r="I216" i="9"/>
  <c r="E216" i="9"/>
  <c r="I215" i="9"/>
  <c r="E215" i="9"/>
  <c r="I214" i="9"/>
  <c r="E214" i="9"/>
  <c r="I213" i="9"/>
  <c r="E213" i="9"/>
  <c r="I212" i="9"/>
  <c r="E212" i="9"/>
  <c r="I211" i="9"/>
  <c r="E211" i="9"/>
  <c r="I210" i="9"/>
  <c r="E210" i="9"/>
  <c r="A210" i="9"/>
  <c r="I209" i="9"/>
  <c r="E209" i="9"/>
  <c r="I208" i="9"/>
  <c r="E208" i="9"/>
  <c r="I207" i="9"/>
  <c r="E207" i="9"/>
  <c r="I206" i="9"/>
  <c r="E206" i="9"/>
  <c r="I205" i="9"/>
  <c r="E205" i="9"/>
  <c r="I204" i="9"/>
  <c r="E204" i="9"/>
  <c r="I203" i="9"/>
  <c r="E203" i="9"/>
  <c r="I202" i="9"/>
  <c r="E202" i="9"/>
  <c r="I201" i="9"/>
  <c r="E201" i="9"/>
  <c r="I200" i="9"/>
  <c r="E200" i="9"/>
  <c r="I199" i="9"/>
  <c r="E199" i="9"/>
  <c r="I198" i="9"/>
  <c r="E198" i="9"/>
  <c r="I197" i="9"/>
  <c r="E197" i="9"/>
  <c r="I196" i="9"/>
  <c r="E196" i="9"/>
  <c r="I195" i="9"/>
  <c r="E195" i="9"/>
  <c r="I194" i="9"/>
  <c r="E194" i="9"/>
  <c r="A194" i="9"/>
  <c r="I193" i="9"/>
  <c r="E193" i="9"/>
  <c r="I192" i="9"/>
  <c r="E192" i="9"/>
  <c r="I191" i="9"/>
  <c r="E191" i="9"/>
  <c r="I190" i="9"/>
  <c r="E190" i="9"/>
  <c r="I189" i="9"/>
  <c r="E189" i="9"/>
  <c r="I188" i="9"/>
  <c r="E188" i="9"/>
  <c r="I187" i="9"/>
  <c r="E187" i="9"/>
  <c r="I186" i="9"/>
  <c r="E186" i="9"/>
  <c r="A186" i="9"/>
  <c r="I185" i="9"/>
  <c r="E185" i="9"/>
  <c r="I184" i="9"/>
  <c r="E184" i="9"/>
  <c r="I183" i="9"/>
  <c r="E183" i="9"/>
  <c r="I182" i="9"/>
  <c r="E182" i="9"/>
  <c r="I181" i="9"/>
  <c r="E181" i="9"/>
  <c r="I180" i="9"/>
  <c r="E180" i="9"/>
  <c r="I179" i="9"/>
  <c r="E179" i="9"/>
  <c r="I178" i="9"/>
  <c r="E178" i="9"/>
  <c r="A178" i="9"/>
  <c r="I177" i="9"/>
  <c r="E177" i="9"/>
  <c r="I176" i="9"/>
  <c r="E176" i="9"/>
  <c r="I175" i="9"/>
  <c r="E175" i="9"/>
  <c r="I174" i="9"/>
  <c r="E174" i="9"/>
  <c r="I173" i="9"/>
  <c r="E173" i="9"/>
  <c r="I172" i="9"/>
  <c r="E172" i="9"/>
  <c r="I171" i="9"/>
  <c r="E171" i="9"/>
  <c r="I170" i="9"/>
  <c r="E170" i="9"/>
  <c r="I169" i="9"/>
  <c r="E169" i="9"/>
  <c r="I168" i="9"/>
  <c r="E168" i="9"/>
  <c r="I167" i="9"/>
  <c r="E167" i="9"/>
  <c r="I166" i="9"/>
  <c r="E166" i="9"/>
  <c r="I165" i="9"/>
  <c r="E165" i="9"/>
  <c r="I164" i="9"/>
  <c r="E164" i="9"/>
  <c r="I163" i="9"/>
  <c r="E163" i="9"/>
  <c r="I162" i="9"/>
  <c r="E162" i="9"/>
  <c r="I161" i="9"/>
  <c r="E161" i="9"/>
  <c r="I160" i="9"/>
  <c r="E160" i="9"/>
  <c r="I159" i="9"/>
  <c r="E159" i="9"/>
  <c r="I158" i="9"/>
  <c r="E158" i="9"/>
  <c r="I157" i="9"/>
  <c r="E157" i="9"/>
  <c r="I156" i="9"/>
  <c r="E156" i="9"/>
  <c r="I155" i="9"/>
  <c r="E155" i="9"/>
  <c r="I154" i="9"/>
  <c r="E154" i="9"/>
  <c r="I153" i="9"/>
  <c r="E153" i="9"/>
  <c r="I152" i="9"/>
  <c r="E152" i="9"/>
  <c r="I151" i="9"/>
  <c r="E151" i="9"/>
  <c r="I150" i="9"/>
  <c r="E150" i="9"/>
  <c r="I149" i="9"/>
  <c r="E149" i="9"/>
  <c r="I148" i="9"/>
  <c r="E148" i="9"/>
  <c r="I147" i="9"/>
  <c r="E147" i="9"/>
  <c r="I146" i="9"/>
  <c r="E146" i="9"/>
  <c r="A146" i="9"/>
  <c r="I145" i="9"/>
  <c r="E145" i="9"/>
  <c r="I144" i="9"/>
  <c r="E144" i="9"/>
  <c r="I143" i="9"/>
  <c r="E143" i="9"/>
  <c r="I142" i="9"/>
  <c r="E142" i="9"/>
  <c r="I141" i="9"/>
  <c r="E141" i="9"/>
  <c r="I140" i="9"/>
  <c r="E140" i="9"/>
  <c r="I139" i="9"/>
  <c r="E139" i="9"/>
  <c r="I138" i="9"/>
  <c r="E138" i="9"/>
  <c r="I137" i="9"/>
  <c r="E137" i="9"/>
  <c r="I136" i="9"/>
  <c r="E136" i="9"/>
  <c r="I135" i="9"/>
  <c r="E135" i="9"/>
  <c r="I134" i="9"/>
  <c r="E134" i="9"/>
  <c r="I133" i="9"/>
  <c r="E133" i="9"/>
  <c r="I132" i="9"/>
  <c r="E132" i="9"/>
  <c r="I131" i="9"/>
  <c r="E131" i="9"/>
  <c r="I130" i="9"/>
  <c r="E130" i="9"/>
  <c r="A130" i="9"/>
  <c r="I129" i="9"/>
  <c r="E129" i="9"/>
  <c r="I128" i="9"/>
  <c r="E128" i="9"/>
  <c r="I127" i="9"/>
  <c r="E127" i="9"/>
  <c r="I126" i="9"/>
  <c r="E126" i="9"/>
  <c r="I125" i="9"/>
  <c r="E125" i="9"/>
  <c r="I124" i="9"/>
  <c r="E124" i="9"/>
  <c r="I123" i="9"/>
  <c r="E123" i="9"/>
  <c r="I122" i="9"/>
  <c r="E122" i="9"/>
  <c r="A122" i="9"/>
  <c r="I121" i="9"/>
  <c r="E121" i="9"/>
  <c r="I120" i="9"/>
  <c r="E120" i="9"/>
  <c r="I119" i="9"/>
  <c r="E119" i="9"/>
  <c r="I118" i="9"/>
  <c r="E118" i="9"/>
  <c r="I117" i="9"/>
  <c r="E117" i="9"/>
  <c r="I116" i="9"/>
  <c r="E116" i="9"/>
  <c r="I115" i="9"/>
  <c r="E115" i="9"/>
  <c r="I114" i="9"/>
  <c r="E114" i="9"/>
  <c r="A114" i="9"/>
  <c r="I113" i="9"/>
  <c r="E113" i="9"/>
  <c r="I112" i="9"/>
  <c r="E112" i="9"/>
  <c r="I111" i="9"/>
  <c r="E111" i="9"/>
  <c r="I110" i="9"/>
  <c r="E110" i="9"/>
  <c r="I109" i="9"/>
  <c r="E109" i="9"/>
  <c r="I108" i="9"/>
  <c r="E108" i="9"/>
  <c r="I107" i="9"/>
  <c r="E107" i="9"/>
  <c r="I106" i="9"/>
  <c r="E106" i="9"/>
  <c r="A106" i="9"/>
  <c r="I105" i="9"/>
  <c r="E105" i="9"/>
  <c r="I104" i="9"/>
  <c r="E104" i="9"/>
  <c r="I103" i="9"/>
  <c r="E103" i="9"/>
  <c r="I102" i="9"/>
  <c r="E102" i="9"/>
  <c r="I101" i="9"/>
  <c r="E101" i="9"/>
  <c r="I100" i="9"/>
  <c r="E100" i="9"/>
  <c r="I99" i="9"/>
  <c r="E99" i="9"/>
  <c r="I98" i="9"/>
  <c r="E98" i="9"/>
  <c r="A98" i="9"/>
  <c r="I97" i="9"/>
  <c r="E97" i="9"/>
  <c r="I96" i="9"/>
  <c r="E96" i="9"/>
  <c r="I95" i="9"/>
  <c r="E95" i="9"/>
  <c r="I94" i="9"/>
  <c r="E94" i="9"/>
  <c r="I93" i="9"/>
  <c r="E93" i="9"/>
  <c r="I92" i="9"/>
  <c r="E92" i="9"/>
  <c r="I91" i="9"/>
  <c r="E91" i="9"/>
  <c r="I90" i="9"/>
  <c r="E90" i="9"/>
  <c r="A90" i="9"/>
  <c r="I89" i="9"/>
  <c r="E89" i="9"/>
  <c r="I88" i="9"/>
  <c r="E88" i="9"/>
  <c r="I87" i="9"/>
  <c r="E87" i="9"/>
  <c r="I86" i="9"/>
  <c r="E86" i="9"/>
  <c r="I85" i="9"/>
  <c r="E85" i="9"/>
  <c r="I84" i="9"/>
  <c r="E84" i="9"/>
  <c r="I83" i="9"/>
  <c r="E83" i="9"/>
  <c r="I82" i="9"/>
  <c r="E82" i="9"/>
  <c r="A82" i="9"/>
  <c r="I81" i="9"/>
  <c r="E81" i="9"/>
  <c r="I80" i="9"/>
  <c r="E80" i="9"/>
  <c r="I79" i="9"/>
  <c r="E79" i="9"/>
  <c r="I78" i="9"/>
  <c r="E78" i="9"/>
  <c r="I77" i="9"/>
  <c r="E77" i="9"/>
  <c r="I76" i="9"/>
  <c r="E76" i="9"/>
  <c r="I75" i="9"/>
  <c r="E75" i="9"/>
  <c r="I74" i="9"/>
  <c r="E74" i="9"/>
  <c r="A74" i="9"/>
  <c r="I73" i="9"/>
  <c r="E73" i="9"/>
  <c r="I72" i="9"/>
  <c r="E72" i="9"/>
  <c r="I71" i="9"/>
  <c r="E71" i="9"/>
  <c r="I70" i="9"/>
  <c r="E70" i="9"/>
  <c r="I69" i="9"/>
  <c r="E69" i="9"/>
  <c r="I68" i="9"/>
  <c r="E68" i="9"/>
  <c r="I67" i="9"/>
  <c r="E67" i="9"/>
  <c r="I66" i="9"/>
  <c r="E66" i="9"/>
  <c r="A66" i="9"/>
  <c r="I65" i="9"/>
  <c r="E65" i="9"/>
  <c r="I64" i="9"/>
  <c r="E64" i="9"/>
  <c r="I63" i="9"/>
  <c r="E63" i="9"/>
  <c r="I62" i="9"/>
  <c r="E62" i="9"/>
  <c r="I61" i="9"/>
  <c r="E61" i="9"/>
  <c r="I60" i="9"/>
  <c r="E60" i="9"/>
  <c r="I59" i="9"/>
  <c r="E59" i="9"/>
  <c r="I58" i="9"/>
  <c r="E58" i="9"/>
  <c r="A58" i="9"/>
  <c r="I57" i="9"/>
  <c r="E57" i="9"/>
  <c r="I56" i="9"/>
  <c r="E56" i="9"/>
  <c r="I55" i="9"/>
  <c r="E55" i="9"/>
  <c r="I54" i="9"/>
  <c r="E54" i="9"/>
  <c r="I53" i="9"/>
  <c r="E53" i="9"/>
  <c r="I52" i="9"/>
  <c r="E52" i="9"/>
  <c r="I51" i="9"/>
  <c r="E51" i="9"/>
  <c r="I50" i="9"/>
  <c r="E50" i="9"/>
  <c r="A50" i="9"/>
  <c r="I49" i="9"/>
  <c r="E49" i="9"/>
  <c r="I48" i="9"/>
  <c r="E48" i="9"/>
  <c r="I47" i="9"/>
  <c r="E47" i="9"/>
  <c r="I46" i="9"/>
  <c r="E46" i="9"/>
  <c r="I45" i="9"/>
  <c r="E45" i="9"/>
  <c r="I44" i="9"/>
  <c r="E44" i="9"/>
  <c r="I43" i="9"/>
  <c r="E43" i="9"/>
  <c r="I42" i="9"/>
  <c r="E42" i="9"/>
  <c r="A42" i="9"/>
  <c r="I40" i="9"/>
  <c r="E40" i="9"/>
  <c r="I39" i="9"/>
  <c r="E39" i="9"/>
  <c r="I38" i="9"/>
  <c r="E38" i="9"/>
  <c r="I37" i="9"/>
  <c r="E37" i="9"/>
  <c r="I36" i="9"/>
  <c r="E36" i="9"/>
  <c r="A36" i="9"/>
  <c r="I35" i="9"/>
  <c r="E35" i="9"/>
  <c r="I34" i="9"/>
  <c r="E34" i="9"/>
  <c r="I33" i="9"/>
  <c r="E33" i="9"/>
  <c r="I32" i="9"/>
  <c r="E32" i="9"/>
  <c r="I31" i="9"/>
  <c r="E31" i="9"/>
  <c r="I30" i="9"/>
  <c r="E30" i="9"/>
  <c r="I29" i="9"/>
  <c r="E29" i="9"/>
  <c r="I28" i="9"/>
  <c r="E28" i="9"/>
  <c r="A28" i="9"/>
  <c r="I27" i="9"/>
  <c r="E27" i="9"/>
  <c r="I26" i="9"/>
  <c r="E26" i="9"/>
  <c r="I25" i="9"/>
  <c r="E25" i="9"/>
  <c r="I24" i="9"/>
  <c r="E24" i="9"/>
  <c r="I23" i="9"/>
  <c r="E23" i="9"/>
  <c r="I22" i="9"/>
  <c r="E22" i="9"/>
  <c r="I21" i="9"/>
  <c r="E21" i="9"/>
  <c r="I20" i="9"/>
  <c r="E20" i="9"/>
  <c r="A20" i="9"/>
  <c r="I19" i="9"/>
  <c r="E19" i="9"/>
  <c r="I18" i="9"/>
  <c r="E18" i="9"/>
  <c r="I17" i="9"/>
  <c r="E17" i="9"/>
  <c r="I16" i="9"/>
  <c r="E16" i="9"/>
  <c r="A154" i="9" l="1"/>
  <c r="A226" i="9"/>
  <c r="A162" i="9"/>
  <c r="A234" i="9"/>
  <c r="A170" i="9"/>
  <c r="A242" i="9"/>
  <c r="A250" i="9"/>
  <c r="A258" i="9"/>
  <c r="A138" i="9"/>
  <c r="A202" i="9"/>
  <c r="A266" i="9"/>
  <c r="A298" i="9"/>
  <c r="A306" i="9"/>
  <c r="A314" i="9"/>
  <c r="A23" i="9"/>
  <c r="A31" i="9"/>
  <c r="A39" i="9"/>
  <c r="A45" i="9"/>
  <c r="A53" i="9"/>
  <c r="A61" i="9"/>
  <c r="A69" i="9"/>
  <c r="A77" i="9"/>
  <c r="A85" i="9"/>
  <c r="A93" i="9"/>
  <c r="A101" i="9"/>
  <c r="A109" i="9"/>
  <c r="A117" i="9"/>
  <c r="A125" i="9"/>
  <c r="A133" i="9"/>
  <c r="A141" i="9"/>
  <c r="A149" i="9"/>
  <c r="A157" i="9"/>
  <c r="A165" i="9"/>
  <c r="A173" i="9"/>
  <c r="A181" i="9"/>
  <c r="A189" i="9"/>
  <c r="A197" i="9"/>
  <c r="A205" i="9"/>
  <c r="A213" i="9"/>
  <c r="A221" i="9"/>
  <c r="A229" i="9"/>
  <c r="A237" i="9"/>
  <c r="A245" i="9"/>
  <c r="A253" i="9"/>
  <c r="A261" i="9"/>
  <c r="A269" i="9"/>
  <c r="A277" i="9"/>
  <c r="A285" i="9"/>
  <c r="A293" i="9"/>
  <c r="A301" i="9"/>
  <c r="A309" i="9"/>
  <c r="A18" i="9"/>
  <c r="A26" i="9"/>
  <c r="A34" i="9"/>
  <c r="A48" i="9"/>
  <c r="A56" i="9"/>
  <c r="A64" i="9"/>
  <c r="A72" i="9"/>
  <c r="A80" i="9"/>
  <c r="A88" i="9"/>
  <c r="A96" i="9"/>
  <c r="A104" i="9"/>
  <c r="A112" i="9"/>
  <c r="A120" i="9"/>
  <c r="A128" i="9"/>
  <c r="A136" i="9"/>
  <c r="A144" i="9"/>
  <c r="A152" i="9"/>
  <c r="A160" i="9"/>
  <c r="A168" i="9"/>
  <c r="A176" i="9"/>
  <c r="A184" i="9"/>
  <c r="A192" i="9"/>
  <c r="A200" i="9"/>
  <c r="A208" i="9"/>
  <c r="A216" i="9"/>
  <c r="A224" i="9"/>
  <c r="A232" i="9"/>
  <c r="A240" i="9"/>
  <c r="A248" i="9"/>
  <c r="A256" i="9"/>
  <c r="A264" i="9"/>
  <c r="A272" i="9"/>
  <c r="A280" i="9"/>
  <c r="A288" i="9"/>
  <c r="A296" i="9"/>
  <c r="A304" i="9"/>
  <c r="A312" i="9"/>
  <c r="A29" i="9"/>
  <c r="A37" i="9"/>
  <c r="A75" i="9"/>
  <c r="A99" i="9"/>
  <c r="A107" i="9"/>
  <c r="A115" i="9"/>
  <c r="A131" i="9"/>
  <c r="A179" i="9"/>
  <c r="A187" i="9"/>
  <c r="A195" i="9"/>
  <c r="A203" i="9"/>
  <c r="A211" i="9"/>
  <c r="A267" i="9"/>
  <c r="A299" i="9"/>
  <c r="A16" i="9"/>
  <c r="A24" i="9"/>
  <c r="A32" i="9"/>
  <c r="A40" i="9"/>
  <c r="A46" i="9"/>
  <c r="A54" i="9"/>
  <c r="A62" i="9"/>
  <c r="A70" i="9"/>
  <c r="A78" i="9"/>
  <c r="A86" i="9"/>
  <c r="A94" i="9"/>
  <c r="A102" i="9"/>
  <c r="A110" i="9"/>
  <c r="A118" i="9"/>
  <c r="A126" i="9"/>
  <c r="A134" i="9"/>
  <c r="A142" i="9"/>
  <c r="A150" i="9"/>
  <c r="A158" i="9"/>
  <c r="A166" i="9"/>
  <c r="A174" i="9"/>
  <c r="A182" i="9"/>
  <c r="A190" i="9"/>
  <c r="A198" i="9"/>
  <c r="A206" i="9"/>
  <c r="A214" i="9"/>
  <c r="A222" i="9"/>
  <c r="A230" i="9"/>
  <c r="A238" i="9"/>
  <c r="A246" i="9"/>
  <c r="A254" i="9"/>
  <c r="A262" i="9"/>
  <c r="A270" i="9"/>
  <c r="A278" i="9"/>
  <c r="A286" i="9"/>
  <c r="A294" i="9"/>
  <c r="A302" i="9"/>
  <c r="A310" i="9"/>
  <c r="A43" i="9"/>
  <c r="A67" i="9"/>
  <c r="A147" i="9"/>
  <c r="A155" i="9"/>
  <c r="A163" i="9"/>
  <c r="A219" i="9"/>
  <c r="A227" i="9"/>
  <c r="A235" i="9"/>
  <c r="A243" i="9"/>
  <c r="A259" i="9"/>
  <c r="A283" i="9"/>
  <c r="A307" i="9"/>
  <c r="A315" i="9"/>
  <c r="A19" i="9"/>
  <c r="A27" i="9"/>
  <c r="A35" i="9"/>
  <c r="A49" i="9"/>
  <c r="A57" i="9"/>
  <c r="A65" i="9"/>
  <c r="A73" i="9"/>
  <c r="A81" i="9"/>
  <c r="A89" i="9"/>
  <c r="A97" i="9"/>
  <c r="A105" i="9"/>
  <c r="A113" i="9"/>
  <c r="A121" i="9"/>
  <c r="A129" i="9"/>
  <c r="A137" i="9"/>
  <c r="A145" i="9"/>
  <c r="A153" i="9"/>
  <c r="A161" i="9"/>
  <c r="A169" i="9"/>
  <c r="A177" i="9"/>
  <c r="A185" i="9"/>
  <c r="A193" i="9"/>
  <c r="A201" i="9"/>
  <c r="A209" i="9"/>
  <c r="A217" i="9"/>
  <c r="A225" i="9"/>
  <c r="A233" i="9"/>
  <c r="A241" i="9"/>
  <c r="A249" i="9"/>
  <c r="A257" i="9"/>
  <c r="A265" i="9"/>
  <c r="A273" i="9"/>
  <c r="A281" i="9"/>
  <c r="A289" i="9"/>
  <c r="A297" i="9"/>
  <c r="A305" i="9"/>
  <c r="A313" i="9"/>
  <c r="A21" i="9"/>
  <c r="A51" i="9"/>
  <c r="A59" i="9"/>
  <c r="A83" i="9"/>
  <c r="A91" i="9"/>
  <c r="A123" i="9"/>
  <c r="A139" i="9"/>
  <c r="A171" i="9"/>
  <c r="A251" i="9"/>
  <c r="A275" i="9"/>
  <c r="A291" i="9"/>
  <c r="A22" i="9"/>
  <c r="A30" i="9"/>
  <c r="A38" i="9"/>
  <c r="A44" i="9"/>
  <c r="A52" i="9"/>
  <c r="A60" i="9"/>
  <c r="A68" i="9"/>
  <c r="A76" i="9"/>
  <c r="A84" i="9"/>
  <c r="A92" i="9"/>
  <c r="A100" i="9"/>
  <c r="A108" i="9"/>
  <c r="A116" i="9"/>
  <c r="A124" i="9"/>
  <c r="A132" i="9"/>
  <c r="A140" i="9"/>
  <c r="A148" i="9"/>
  <c r="A156" i="9"/>
  <c r="A164" i="9"/>
  <c r="A172" i="9"/>
  <c r="A180" i="9"/>
  <c r="A188" i="9"/>
  <c r="A196" i="9"/>
  <c r="A204" i="9"/>
  <c r="A212" i="9"/>
  <c r="A220" i="9"/>
  <c r="A228" i="9"/>
  <c r="A236" i="9"/>
  <c r="A244" i="9"/>
  <c r="A252" i="9"/>
  <c r="A260" i="9"/>
  <c r="A268" i="9"/>
  <c r="A276" i="9"/>
  <c r="A284" i="9"/>
  <c r="A292" i="9"/>
  <c r="A300" i="9"/>
  <c r="A308" i="9"/>
  <c r="A316" i="9"/>
  <c r="A17" i="9"/>
  <c r="A25" i="9"/>
  <c r="A33" i="9"/>
  <c r="A41" i="9"/>
  <c r="A47" i="9"/>
  <c r="A55" i="9"/>
  <c r="A63" i="9"/>
  <c r="A71" i="9"/>
  <c r="A79" i="9"/>
  <c r="A87" i="9"/>
  <c r="A95" i="9"/>
  <c r="A103" i="9"/>
  <c r="A111" i="9"/>
  <c r="A119" i="9"/>
  <c r="A127" i="9"/>
  <c r="A135" i="9"/>
  <c r="A143" i="9"/>
  <c r="A151" i="9"/>
  <c r="A159" i="9"/>
  <c r="A167" i="9"/>
  <c r="A175" i="9"/>
  <c r="A183" i="9"/>
  <c r="A191" i="9"/>
  <c r="A199" i="9"/>
  <c r="A207" i="9"/>
  <c r="A215" i="9"/>
  <c r="A223" i="9"/>
  <c r="A231" i="9"/>
  <c r="A239" i="9"/>
  <c r="A247" i="9"/>
  <c r="A255" i="9"/>
  <c r="A263" i="9"/>
  <c r="A271" i="9"/>
  <c r="A279" i="9"/>
  <c r="A287" i="9"/>
  <c r="A295" i="9"/>
  <c r="A303" i="9"/>
</calcChain>
</file>

<file path=xl/sharedStrings.xml><?xml version="1.0" encoding="utf-8"?>
<sst xmlns="http://schemas.openxmlformats.org/spreadsheetml/2006/main" count="781" uniqueCount="560">
  <si>
    <t>N°</t>
  </si>
  <si>
    <t>Organisationsstruktur</t>
  </si>
  <si>
    <t>Sind alle Arbeitsabläufe der finanziellen Berichterstattung schriftlich geregelt (Debitorenlauf, Kre-</t>
  </si>
  <si>
    <t>ditorenlauf, Kassenführung, Postverteilung, Wareneinkauf, Inventur, Investitionen)?</t>
  </si>
  <si>
    <t>Sind die Arbeitsabläufe auf dem neusten Stand?</t>
  </si>
  <si>
    <t>Befähigung zur Finanzberichterstattung</t>
  </si>
  <si>
    <t>Verfügen Mitarbeitende im Bereich Finanzberichterstattung über die nötige Kompetenz?</t>
  </si>
  <si>
    <t>Vermittelt die Verwaltungsleitung Kooperationsbereitschaft gegenüber Aufsichtsbehörden?</t>
  </si>
  <si>
    <t>(Buchungen ohne Beleg, usw.)</t>
  </si>
  <si>
    <t xml:space="preserve">Wurden Transaktionen festgestellt, die in Abweichung von Autorisierungsregeln der </t>
  </si>
  <si>
    <t>Verwaltungsleitung erfasst wurden?</t>
  </si>
  <si>
    <t>Personalwesen</t>
  </si>
  <si>
    <t>Gibt es regelmässige Mitarbeiterbeurteilungen?</t>
  </si>
  <si>
    <t xml:space="preserve">Existieren Stellen- und Funktionsbeschreibungen (Aufgaben, Verantwortungsbereich, </t>
  </si>
  <si>
    <t>Stellvertretungen)?</t>
  </si>
  <si>
    <t>Sind die Regelungen und Beschreibungen auf dem neusten Stand?</t>
  </si>
  <si>
    <t>Besteht eine starke Fluktuation in der Verwaltungsleitung, bei Beratern oder bei Verantwortlichen</t>
  </si>
  <si>
    <t>für die Leitung und Überwachung?</t>
  </si>
  <si>
    <t>Allgemeiner Eindruck / Schlussfolgerungen:</t>
  </si>
  <si>
    <t>Trägt die Organisationsstruktur zu einer wirksamen internen Überwachung bei?</t>
  </si>
  <si>
    <t>Besteht ein IKS-Konzept das von der Exekutive verabschiedet wurde?</t>
  </si>
  <si>
    <t>Besteht ein Leitbild, das ethische Werte beinhaltet oder ein Ethikkodex?</t>
  </si>
  <si>
    <t xml:space="preserve">Kann die Verwaltungsleitung Verstösse gegen den Kodex feststellen? </t>
  </si>
  <si>
    <t>Informatik</t>
  </si>
  <si>
    <t>Besteht eine IT-Strategie?</t>
  </si>
  <si>
    <t>Besteht ein Verfahren zur Genehmigung von Anpassungen?</t>
  </si>
  <si>
    <t>Werden Programme und Datenbanken vor der Einführung getestet?</t>
  </si>
  <si>
    <t>Bestehen Sicherheitsvorkehrungen und eine Regelung bezüglich Zutritt zum EDV Raum?</t>
  </si>
  <si>
    <t>Bestehen Zugangsberechtigung im Bereich der EDV bezüglich Erfassung, Genehmigung,</t>
  </si>
  <si>
    <t>Änderungen und Löschung von IT-Anwendungen?</t>
  </si>
  <si>
    <t>Werden Passwörter regelmässig geändert?</t>
  </si>
  <si>
    <t>Wird der Zugang zu sensiblen Daten überwacht und protokolliert?</t>
  </si>
  <si>
    <t xml:space="preserve">Bestehen Manipulationsmöglichkeiten beim Buchen von Geschäftsfällen (z.B. einseitig buchen, </t>
  </si>
  <si>
    <t>Korrektur von Soll-Haben-Differenzen)?</t>
  </si>
  <si>
    <t>Gibt es Sicherheitsvorkehrungen gegen Viren?</t>
  </si>
  <si>
    <t>Werden diese Daten nach einer Übergangszeit gelöscht?</t>
  </si>
  <si>
    <t>Erfolgt die Ausbildung der Anwender zeitgerecht und umfassend?</t>
  </si>
  <si>
    <t>Werden die Benutzerkonten zeitnah deaktiviert beim Ausscheiden eines Mitarbeitenden?</t>
  </si>
  <si>
    <t>Kann jederzeit eine zufriedenstellende Verfügbarkeit gewährleistet werden?</t>
  </si>
  <si>
    <t>Sind die Datensicherungen sicher aufbewahrt (Feuer, Wasser, Diebstahl,…)?</t>
  </si>
  <si>
    <t>Werden regelmässig Wiederherstellungstests gemacht und werden diese dokumentiert?</t>
  </si>
  <si>
    <t xml:space="preserve">Gibt es Notfalllösungen bei Systemausfall für kritische Prozesse (Plan zur Wiederaufnahme </t>
  </si>
  <si>
    <t>Gibt es Serviceverträge für den Notfall, so dass schnell und adäquat Hilfe geleistet werden kann?</t>
  </si>
  <si>
    <t>Können die gesicherten / archivierten Daten jederzeit wieder gelesen werden?</t>
  </si>
  <si>
    <t xml:space="preserve">Wurden im Rahmen der Festlegung der relevanten IKS-Prozesse bzw. -Bereiche </t>
  </si>
  <si>
    <t>Wesentlichkeitskriterien (materieller oder qualitativer Art) definiert?</t>
  </si>
  <si>
    <t>Wurden die wesentlichen Abteilungen und Spezialbereiche berücksichtigt?</t>
  </si>
  <si>
    <t>Wird die Wirksamkeit des IKS regelmässig beurteilt?</t>
  </si>
  <si>
    <t>Findet eine Überwachung des IKS durch Personen auf der Leitungsebenen statt?</t>
  </si>
  <si>
    <t>Ist ein IKS- bzw. Riskmanagement-Verantwortlicher bestimmt?</t>
  </si>
  <si>
    <t xml:space="preserve">Werden zeitnahe Controlling-Instrumente eingesetzt (z.B. Zwischenabschlüsse, </t>
  </si>
  <si>
    <t>Finanzpläne, Liquditätsplanung, Kostenrechnungsinstrumente, Balanced Scorecard, usw.)?</t>
  </si>
  <si>
    <t>Wird das IKS laufend auf Stärken und Schwächen analysiert?</t>
  </si>
  <si>
    <t>Risikosteuerung</t>
  </si>
  <si>
    <t xml:space="preserve">Sind die Risiken innerhalb von Schlüsselprozessen analysiert worden, die Auswirkungen auf </t>
  </si>
  <si>
    <t>die finanzielle Berichterstattung haben können?</t>
  </si>
  <si>
    <t>Werden Risiken laufend neu bewertet und ergänzt?</t>
  </si>
  <si>
    <t>Sind alle Risiken adäquat berücksichtigt (Gesellschaftliche Entwicklungen, Finanzierung,</t>
  </si>
  <si>
    <t>Liquidität, Dienstleistungen, Eigentümerstruktur, Einflüsse Dritter, Arbeitsmarkt, Konkurrenz,</t>
  </si>
  <si>
    <t>Interne Struktur, Umwelteinflüsse, usw.)?</t>
  </si>
  <si>
    <t>Ist die Vorgehensweise zur Risikobeurteilung der Art, Grösse und Komplexität des</t>
  </si>
  <si>
    <t>Geemeinwesens angepasst?</t>
  </si>
  <si>
    <t xml:space="preserve">Erfolgt ein systematischer Abgleich der Risikobeurteilungen zwischen Exekutive und </t>
  </si>
  <si>
    <t>Kontrollaktivitäten</t>
  </si>
  <si>
    <t>Führt die Verwaltungsleitung Abweichungsanalysen und Abstimmungen durch?</t>
  </si>
  <si>
    <t>Sind angeordnete Korrekturmassnahmen von rapportierten Schwachstellen dokumentiert?</t>
  </si>
  <si>
    <t>Ist die Funktionstrennung angemessen?</t>
  </si>
  <si>
    <t xml:space="preserve">Besteht eine Beschreibung der Funktionstrennung </t>
  </si>
  <si>
    <t>(z.B. personelle Trennung von Transaktion und Verbuchung, von Handlung und Überprüfung)?</t>
  </si>
  <si>
    <t>(z.B. Anlage- &amp; Umlaufvermögen), Urkunden und schutzwürdigen Daten?</t>
  </si>
  <si>
    <t>Ist die Unterschriftenregelung angemessen (z.B. Kollektivunterschrift zu zweien)?</t>
  </si>
  <si>
    <t>Bestehen Genehmigungsverfahren für Inventar, Verträge, Darlehen, Löhne, Budget, etc.?</t>
  </si>
  <si>
    <t>Werden diese Verfahren eingehalten?</t>
  </si>
  <si>
    <t>Sind die vorgesehenen Schlüsselkontrollen dokumentiert?</t>
  </si>
  <si>
    <t>Sind die Schlüsselkontrollen geeignet, um wesentliche Risiken bezüglich falschen Angaben</t>
  </si>
  <si>
    <t>Werden implementierte Kontrollen auch durchgeführt?</t>
  </si>
  <si>
    <t xml:space="preserve">Sind die Kontrollaktivitäten dokumentiert bzw. besteht ein Nachweis für die Durchführung der </t>
  </si>
  <si>
    <t>Kontrollen (z.B. Visum)?</t>
  </si>
  <si>
    <t>Verweis auf Ablage / Dokumentation</t>
  </si>
  <si>
    <t>Checkpunkte</t>
  </si>
  <si>
    <t>Bewertung</t>
  </si>
  <si>
    <t>Bemerkungen / Erklärungen / Massnahmen</t>
  </si>
  <si>
    <t>Besteht eine allgemeine Vision bzw. eine langfristige Ausrichtung/Strategie?</t>
  </si>
  <si>
    <t>Vision, Strategie, Leitbild</t>
  </si>
  <si>
    <t>Konzpet zur Risikosteuerung und zum Internen Kontrollsystem (IKS)</t>
  </si>
  <si>
    <t>Werden mittel- bis langfristige Aufgaben- und Finanzplanungen gemacht?</t>
  </si>
  <si>
    <t>Sind die Personen der Exekutive kompetent bezüglich der finanziellen Führung?</t>
  </si>
  <si>
    <t>Bestehen in der Exekutive, der RPK oder der Verwatltung Interessenkonflikte?</t>
  </si>
  <si>
    <t>Bestehen in der Exekutive, RPK und Verwaltung Unabhängikgeitsrisiken (Verwandschaft usw.)?</t>
  </si>
  <si>
    <t>Ist ein Organigramm in schriftlicher Form vorhanden? Ist dieses aktuell?</t>
  </si>
  <si>
    <t>Kommuniziert die Verwaltungsleitung den Mitarbeitenden die Bedeutung des IKS?</t>
  </si>
  <si>
    <t>Besteht ein Organisationsreglement zwischen Exekutive und Verwaltungsleitung?</t>
  </si>
  <si>
    <t>Liegen entsprechnede aktuelle Pflichtenhefte und Stellenbeschreibungen vor?</t>
  </si>
  <si>
    <t xml:space="preserve">Ist die Unterschriftenregelung adäquat und nachgeführt? </t>
  </si>
  <si>
    <t>Besteht ein adäquates Personal- und Spesenreglement?</t>
  </si>
  <si>
    <t>Bestehen aktuelle Leistungsvereinbarungen / Verträge mit Leistungserbringern?</t>
  </si>
  <si>
    <t>Ist die Rechnungsprüfungskommission kompetent aufgestellt?</t>
  </si>
  <si>
    <t>Erfolgt die Prüfung von Budget und Rechnung durch ausgewiesen Sachverständige?</t>
  </si>
  <si>
    <t xml:space="preserve">Ist der Risikobeurteilungsprozess nachvollziehbar und dokumentiert? </t>
  </si>
  <si>
    <t>Sind Massnahmen formuliert, mit denen man den bedeutenden Risiken begegnen will?</t>
  </si>
  <si>
    <t>Kennt die Exekutive die grössten Risiken und versteht deren Ursachen?</t>
  </si>
  <si>
    <t>Verwaltungsleitung und ist dieser ausreichend dokumentiert?</t>
  </si>
  <si>
    <t>Sind Vorkehrungen getroffen gegen den Zugriff Unbefugter auf Vermögensgegenstände</t>
  </si>
  <si>
    <t>im Voranschlag und in  der Jahresrechnung zu minimieren?</t>
  </si>
  <si>
    <t>Wird Überwachung der Finanzberichterstattung durch kompetente Organe sichergestellt?</t>
  </si>
  <si>
    <t>Werden die Rechnungslegungsgrundsätze Vorschriften eingehalten?</t>
  </si>
  <si>
    <t>Herrscht ein gutes und offenes Verhältnis zur Rechnungsprüfungkommission?</t>
  </si>
  <si>
    <t>Hat die Verwaltungsleitung häufig Meinungsverschiedenheiten mit der RPF?</t>
  </si>
  <si>
    <t xml:space="preserve">Gibt es Lücken oder Mängel in den buchhalterischen Aufzeichnungen? </t>
  </si>
  <si>
    <t>Sind die Regelungen zu internen und externen Kommunikation festgehalten?</t>
  </si>
  <si>
    <t>Sind die Personalprozesse schriftlich geregelt (Eintritt, erster Tag bis Austritt Mitarbeitende)?</t>
  </si>
  <si>
    <t>Besteht ein zeitnaher strukturierte Austrittsprozess (Löschung Zugriffe, Vollmachten usw.).?</t>
  </si>
  <si>
    <t>Sind die Mitarbeitenden für die Nutzung von Internet und EMail sensibilisiert?</t>
  </si>
  <si>
    <t>Besehen adäquate Identifizierungs- und Authentifizierungsinstrumente zu den Applikationen?</t>
  </si>
  <si>
    <t>Erfolgt regelmässig eine Datensicherung mit einem formalisierten Sicherungsverfahren?</t>
  </si>
  <si>
    <t>der Tätigkeit, Ausweichstandort, Business Continuity Management …)?</t>
  </si>
  <si>
    <t>Beteht eine zentrale Übersicht über die eingesetzten IT-Applikationen?</t>
  </si>
  <si>
    <t>Sind vitale (handlungsnotwendige) Prozesse für die Verwaltung definiert?</t>
  </si>
  <si>
    <t>Bestehen für allfällige Krisenszenarien Notfallpläne?</t>
  </si>
  <si>
    <t>Besteht eine Krisenorganisation für die Verwaltung? Ist diese aktuell?</t>
  </si>
  <si>
    <t>Liegt ein Konzep zur Krisenkommunkation vor?</t>
  </si>
  <si>
    <t>Checkdatum</t>
  </si>
  <si>
    <t>IKS-Checkliste zum Kontrollumfeld</t>
  </si>
  <si>
    <t>Der Gemeinderat hat letztmals im Jahre 2020 seine Langfriststrategie 2035 überarbeitet und das Leitbild entsprechend angepasst.</t>
  </si>
  <si>
    <t>Strategie 2035 (Webseite) Leitbild 2024 (Webseite)</t>
  </si>
  <si>
    <t>Vorname</t>
  </si>
  <si>
    <t xml:space="preserve"> Name</t>
  </si>
  <si>
    <t>Ressort</t>
  </si>
  <si>
    <t>Bemerkungen</t>
  </si>
  <si>
    <t>Organisation</t>
  </si>
  <si>
    <t>Gemeinderat</t>
  </si>
  <si>
    <t>Präsident</t>
  </si>
  <si>
    <t>Säckelmeister</t>
  </si>
  <si>
    <t>Präsidium</t>
  </si>
  <si>
    <t>Finanzen</t>
  </si>
  <si>
    <t>Verwaltung</t>
  </si>
  <si>
    <t>Gemeindeschreiber</t>
  </si>
  <si>
    <t>Kassier</t>
  </si>
  <si>
    <t>Steueramt</t>
  </si>
  <si>
    <t>Einwohneramt</t>
  </si>
  <si>
    <t>Bauamt</t>
  </si>
  <si>
    <t>Rechnungsprüfungskommission</t>
  </si>
  <si>
    <t>RPK</t>
  </si>
  <si>
    <t>seit</t>
  </si>
  <si>
    <t>Berufsbezeichnnung</t>
  </si>
  <si>
    <t>Ausbildung</t>
  </si>
  <si>
    <t>Finanzkomission</t>
  </si>
  <si>
    <t>Zeichnungsberechtigungen</t>
  </si>
  <si>
    <t>Zahlungsanweisung</t>
  </si>
  <si>
    <t>Bankinsititut</t>
  </si>
  <si>
    <t>E-Banking Vollmachten</t>
  </si>
  <si>
    <t>Vollmachten auf Bankkonti</t>
  </si>
  <si>
    <t>Weitere Vollmachten</t>
  </si>
  <si>
    <t>berechtigt</t>
  </si>
  <si>
    <t>in Funktion</t>
  </si>
  <si>
    <t>IT-Applikationen</t>
  </si>
  <si>
    <t>Applikationen im Finanzbereich</t>
  </si>
  <si>
    <t>Applikation</t>
  </si>
  <si>
    <t>Hersteller</t>
  </si>
  <si>
    <t>Schnittstellen zu</t>
  </si>
  <si>
    <t>Applikationen in weiteren Bereichen</t>
  </si>
  <si>
    <t>Berichte und Steuerungsinstrumente</t>
  </si>
  <si>
    <t>Berichte und Instrumente im Finanzbereich</t>
  </si>
  <si>
    <t>Bericht</t>
  </si>
  <si>
    <t>Ersteller</t>
  </si>
  <si>
    <t>Berichte und Instrumente in anderen Bereichen</t>
  </si>
  <si>
    <t>im Einsatz</t>
  </si>
  <si>
    <t>Risikosteuerung und Internes Kontrollsystem (IKS)</t>
  </si>
  <si>
    <t>Gemeinde / Bezirk:</t>
  </si>
  <si>
    <t>Checkliste zum IKS-Kontrollumfeld</t>
  </si>
  <si>
    <t>link</t>
  </si>
  <si>
    <t>Darstellung der Organisation</t>
  </si>
  <si>
    <t>Übersicht IT-Applikationen</t>
  </si>
  <si>
    <t>Übersicht Berichte und Steuerungsinstrumente</t>
  </si>
  <si>
    <t>Menü</t>
  </si>
  <si>
    <t>Übersicht Zeichnungsberechtigungen</t>
  </si>
  <si>
    <t>Gemeinde</t>
  </si>
  <si>
    <t>Wert</t>
  </si>
  <si>
    <t>Eintretens-Wahrscheinlichkeit (EW)</t>
  </si>
  <si>
    <t>Schadenausmass (SA)</t>
  </si>
  <si>
    <t>in Jahren</t>
  </si>
  <si>
    <t>Reputationverlust        Personenschaden</t>
  </si>
  <si>
    <t>Finanzschaden</t>
  </si>
  <si>
    <t xml:space="preserve">  &gt; 10 J.</t>
  </si>
  <si>
    <t>sehr klein                    denkbar</t>
  </si>
  <si>
    <t>0' bis 50'</t>
  </si>
  <si>
    <t>4 bis 10 J.</t>
  </si>
  <si>
    <t>klein                            Beeinträchtigungen</t>
  </si>
  <si>
    <t>50' bis 150'</t>
  </si>
  <si>
    <t>2 bis 4 J.</t>
  </si>
  <si>
    <t>mittel                          leichte Verletzungen</t>
  </si>
  <si>
    <t>150' bis 500'</t>
  </si>
  <si>
    <t>0.5 bis 2 J.</t>
  </si>
  <si>
    <t>gross                           schwere Verletzungen</t>
  </si>
  <si>
    <t>500' bis 3 Mio.</t>
  </si>
  <si>
    <t>bis 0.5 J.</t>
  </si>
  <si>
    <t>sehr gross                   Todesfälle</t>
  </si>
  <si>
    <t>über 3 Mio.</t>
  </si>
  <si>
    <t>hoch</t>
  </si>
  <si>
    <t>Wirksamkeit der Kontrollen/ Massnahmen:</t>
  </si>
  <si>
    <t>mittel</t>
  </si>
  <si>
    <t>Risiko-Map</t>
  </si>
  <si>
    <t xml:space="preserve">   Risikobewertung</t>
  </si>
  <si>
    <t>tief</t>
  </si>
  <si>
    <t>Risikoort -&gt;
Prozesse</t>
  </si>
  <si>
    <t>Nr.</t>
  </si>
  <si>
    <t>Risikobezeichnung</t>
  </si>
  <si>
    <t>Fokus Risiko
Krisen Risiko
Prozess Risiko</t>
  </si>
  <si>
    <t>Beschreibung, Auswirkung, Folgewirkung</t>
  </si>
  <si>
    <t>EW</t>
  </si>
  <si>
    <t>SA</t>
  </si>
  <si>
    <t>Potenzial</t>
  </si>
  <si>
    <r>
      <t xml:space="preserve">Massnahmen/Kontrollen (bestehend) und 
</t>
    </r>
    <r>
      <rPr>
        <b/>
        <i/>
        <sz val="11"/>
        <color theme="1"/>
        <rFont val="TradeGothic"/>
        <family val="2"/>
      </rPr>
      <t>Hilfsmittel</t>
    </r>
  </si>
  <si>
    <t>Wirksamkeit</t>
  </si>
  <si>
    <t>Periodizität</t>
  </si>
  <si>
    <t>Kontroll-Eigentümer</t>
  </si>
  <si>
    <t>Funktionentrennung</t>
  </si>
  <si>
    <t>Handlungsbedarf /
weitere Massnahmen</t>
  </si>
  <si>
    <t>Termin</t>
  </si>
  <si>
    <t>erled.</t>
  </si>
  <si>
    <t>Zahlungen/Flüssige Mittel</t>
  </si>
  <si>
    <t>Bestand an flüssigen Mitteln</t>
  </si>
  <si>
    <t xml:space="preserve">Bestand an flüssigen Mitteln (Bank, Post, Festgeldanlagen, Wertschriften usw. ohne Kasse) ist fehlerhaft oder nicht vorhanden und nicht korrekt in der Jahresrechnung ausgewiesen. </t>
  </si>
  <si>
    <r>
      <t xml:space="preserve">- Abgleich Bank-, Postauszüge mit Fibu-Konto.
</t>
    </r>
    <r>
      <rPr>
        <i/>
        <sz val="11"/>
        <rFont val="TradeGothic"/>
        <family val="2"/>
      </rPr>
      <t>- Bank-, Postauszüge
- Fibu-Konto</t>
    </r>
    <r>
      <rPr>
        <sz val="11"/>
        <rFont val="TradeGothic"/>
        <family val="2"/>
      </rPr>
      <t xml:space="preserve">
- Einholung von Banksaldobestätigungen (Konti, Depot, Zeichnungsberechtigungen) zuhanden des Rechnungsprüfungsorgans durch Leitung Finanzen.
</t>
    </r>
    <r>
      <rPr>
        <i/>
        <sz val="11"/>
        <rFont val="TradeGothic"/>
        <family val="2"/>
      </rPr>
      <t>- Banksaldobestätigung
- Fibu-Konto</t>
    </r>
    <r>
      <rPr>
        <sz val="11"/>
        <rFont val="TradeGothic"/>
        <family val="2"/>
      </rPr>
      <t xml:space="preserve">
- Führung und Abgleich mit Liquiditätsplanung.
</t>
    </r>
    <r>
      <rPr>
        <i/>
        <sz val="11"/>
        <rFont val="TradeGothic"/>
        <family val="2"/>
      </rPr>
      <t>- Liquiditätsplanung
- Fibu-Konto</t>
    </r>
  </si>
  <si>
    <t>- evtl. monatlich durch Drittperson</t>
  </si>
  <si>
    <t>Nicht genehmigte Kredite</t>
  </si>
  <si>
    <t>Es werden nicht genehmigte Kredite gewährt oder beansprucht.</t>
  </si>
  <si>
    <r>
      <t xml:space="preserve">- Kreditgewährung bzw. -beanspruchung erfolgt gemäss Kompetenzordnung bzw. nur aufgrund eines Beschlusses des Gemeinderats.
</t>
    </r>
    <r>
      <rPr>
        <i/>
        <sz val="11"/>
        <rFont val="TradeGothic"/>
        <family val="2"/>
      </rPr>
      <t>- Kompetenzordnung
- Beschluss Gemeinderat
- Entscheid Verwaltungsleitung</t>
    </r>
  </si>
  <si>
    <t>- Genehmigung durch Gemeinderat</t>
  </si>
  <si>
    <t>Finanzanlagen oder Umschichtungen</t>
  </si>
  <si>
    <t>Neue Finanzanlagen oder Umschichtungen erfolgen ohne Bewilligung bzw. nicht gemäss Anlagevorschriften.</t>
  </si>
  <si>
    <r>
      <t xml:space="preserve">- Anlageentscheide erfolgen gemäss Kompetenzordnung (z.B. nur aufgrund eines Beschlusses des Gemeinderats oder im kleineren Umfang aufgrund eines Entscheides der Verwaltungsleitung); falls vorhanden im Rahmen der Anlagerichtlinien.
</t>
    </r>
    <r>
      <rPr>
        <i/>
        <sz val="11"/>
        <rFont val="TradeGothic"/>
        <family val="2"/>
      </rPr>
      <t>- Beschluss Gemeinderat
- Entscheid Verwaltungsleitung
- Anlagerichtlinien
- Kompetenzordnung</t>
    </r>
  </si>
  <si>
    <t>- Rücksprache Gremium</t>
  </si>
  <si>
    <t>Kassenbestand</t>
  </si>
  <si>
    <t>Kassenbestand ist falsch bzw. gar nicht vorhanden.</t>
  </si>
  <si>
    <r>
      <t xml:space="preserve">- Kassenabrechnung durch Kassenführer
</t>
    </r>
    <r>
      <rPr>
        <i/>
        <sz val="11"/>
        <rFont val="TradeGothic"/>
        <family val="2"/>
      </rPr>
      <t>- Kassenjournal
- Bargeldbestand</t>
    </r>
    <r>
      <rPr>
        <sz val="11"/>
        <rFont val="TradeGothic"/>
        <family val="2"/>
      </rPr>
      <t xml:space="preserve">
- Kassensturz durchführen.
</t>
    </r>
    <r>
      <rPr>
        <i/>
        <sz val="11"/>
        <rFont val="TradeGothic"/>
        <family val="2"/>
      </rPr>
      <t>- Kassenjournal
- Bargeldbestand</t>
    </r>
  </si>
  <si>
    <t>Bargeldbestände</t>
  </si>
  <si>
    <t>Aufbewahrung oder Verschiebung hoher Bargeldbestände ohne ausreichende Sicherheitsvorkehrungen.</t>
  </si>
  <si>
    <r>
      <t xml:space="preserve">- Aufbewahrung und Führung von feuerfesten Tresoren mit eingeschränkten Zugriffsmöglichkeiten.
</t>
    </r>
    <r>
      <rPr>
        <i/>
        <sz val="11"/>
        <rFont val="TradeGothic"/>
        <family val="2"/>
      </rPr>
      <t>- Tresorschlüssel</t>
    </r>
    <r>
      <rPr>
        <sz val="11"/>
        <rFont val="TradeGothic"/>
        <family val="2"/>
      </rPr>
      <t xml:space="preserve">
- Einhaltung eines minimalen und maximalen Bargeldstockes. Laufende Einzahlungen bei der Bank oder Post.
</t>
    </r>
    <r>
      <rPr>
        <i/>
        <sz val="11"/>
        <rFont val="TradeGothic"/>
        <family val="2"/>
      </rPr>
      <t xml:space="preserve">- Kassenjournal 
- Bargeldbestand
</t>
    </r>
    <r>
      <rPr>
        <sz val="11"/>
        <rFont val="TradeGothic"/>
        <family val="2"/>
      </rPr>
      <t xml:space="preserve">- Prüfung/Pflege der Versicherungssituation bezüglich Bargeld.
</t>
    </r>
    <r>
      <rPr>
        <i/>
        <sz val="11"/>
        <rFont val="TradeGothic"/>
        <family val="2"/>
      </rPr>
      <t>- Versicherungspolice</t>
    </r>
  </si>
  <si>
    <t>- Einschränkung der Zugriffsberechtigten</t>
  </si>
  <si>
    <t>Zahlungsdaten</t>
  </si>
  <si>
    <t>Die Zahlungsdaten des Zahlungsvorschlages entsprechen nicht den anschliessend getätigten Zahlungen per Bank oder Post.</t>
  </si>
  <si>
    <r>
      <t xml:space="preserve">- Zahlungsvorschlag generiert aus Buchhaltungssystem (Lohn- oder Kreditorenbuchhaltung), welcher zugleich als Zahlungsauftrag für Bank/Post gilt. Keine anschliessende Mutationsmöglichkeit vor Auslösung Bank-/Post-Zahlungsauftrag.
</t>
    </r>
    <r>
      <rPr>
        <i/>
        <sz val="11"/>
        <rFont val="TradeGothic"/>
        <family val="2"/>
      </rPr>
      <t>- Zahlungsvorschlag
- Buchhaltungssystem</t>
    </r>
    <r>
      <rPr>
        <sz val="11"/>
        <rFont val="TradeGothic"/>
        <family val="2"/>
      </rPr>
      <t xml:space="preserve">
- Abgleich des Zahlungsvorschlages mit den Einzelrechnungen (Kreditoren) bzw. den Lohnblättern (Löhne).
</t>
    </r>
    <r>
      <rPr>
        <i/>
        <sz val="11"/>
        <rFont val="TradeGothic"/>
        <family val="2"/>
      </rPr>
      <t>- Zahlungsvorschlag
- Einzelrechnungen
- Lohnblätter</t>
    </r>
    <r>
      <rPr>
        <sz val="11"/>
        <rFont val="TradeGothic"/>
        <family val="2"/>
      </rPr>
      <t xml:space="preserve">
- Abgleich des Zahlungsauftrages Bank/Post mit den Einzelpositionen auf dem Zahlungsvorschlag bei 
Visum/Zahlungsfreigabe.
</t>
    </r>
    <r>
      <rPr>
        <i/>
        <sz val="11"/>
        <rFont val="TradeGothic"/>
        <family val="2"/>
      </rPr>
      <t>- Zahlungsauftrag
- Zahlungsvorschlag
- Visum/Zahlungsfreigabe</t>
    </r>
  </si>
  <si>
    <t>- durch Drittperson</t>
  </si>
  <si>
    <t>Nicht genehmigte Bank-
/Posttransaktionen</t>
  </si>
  <si>
    <t>Es werden nicht genehmigte Bank-
/Posttransaktionen vorgenommen. Einzelverfügungsmacht über liquide Mittel.</t>
  </si>
  <si>
    <r>
      <t xml:space="preserve">- Bank-/Postzahlungen 
(manuell/elektronisch) erfolgen gemäss Zeichnungsberechtigungen kollektiv zu zweien.
</t>
    </r>
    <r>
      <rPr>
        <i/>
        <sz val="11"/>
        <rFont val="TradeGothic"/>
        <family val="2"/>
      </rPr>
      <t>- Zahlungsauslösung Bank/Post</t>
    </r>
  </si>
  <si>
    <t>- kollektiv zu zweien</t>
  </si>
  <si>
    <t xml:space="preserve">Keine Funktionentrennung </t>
  </si>
  <si>
    <t>Keine Funktionentrennung bzgl. Vorbereitung der Zahlungen, Versand bzw. Zahlungsauslösung und Verbuchung der Zahlungen.</t>
  </si>
  <si>
    <r>
      <t xml:space="preserve">- Erstellung Zahlungsvorschlag 
(Kreditoren/Löhne) und Abgleich mit Belastungsanzeige der erfolgten Zahlung durch Sb Buchhaltung. Prüfung und Auslösung der Zahlung (Bank/Post) durch Leiter Buchhaltung mittels einer Zweitunterschrift.
</t>
    </r>
    <r>
      <rPr>
        <i/>
        <sz val="11"/>
        <rFont val="TradeGothic"/>
        <family val="2"/>
      </rPr>
      <t>- Zahlungsauslösung Bank/Post
- Zahlungsvorschlag</t>
    </r>
  </si>
  <si>
    <t>Fakturierung/Debitoren/Steuer-Inkasso</t>
  </si>
  <si>
    <t>Falsche oder nicht aktuelle Daten</t>
  </si>
  <si>
    <t>Falsche oder nicht aktuelle Daten der Steuerpflichtigen 
(Veranlagungsgrundlagen, Steuerfaktoren usw.).</t>
  </si>
  <si>
    <r>
      <t xml:space="preserve">- Übernahme der Personendaten aus der Schnittstelle mit dem Einwohnerregister durch das Steueramt. 
</t>
    </r>
    <r>
      <rPr>
        <i/>
        <sz val="11"/>
        <rFont val="TradeGothic"/>
        <family val="2"/>
      </rPr>
      <t>- Steuerregister
- Einwohnerregister</t>
    </r>
    <r>
      <rPr>
        <sz val="11"/>
        <rFont val="TradeGothic"/>
        <family val="2"/>
      </rPr>
      <t xml:space="preserve">
- Übernahme der Steuerdaten aus der Schnittstelle mit dem Steuerregister des Kantons durch das Steueramt.
</t>
    </r>
    <r>
      <rPr>
        <i/>
        <sz val="11"/>
        <rFont val="TradeGothic"/>
        <family val="2"/>
      </rPr>
      <t>- Steuerregister
- Steuerregister Kanton</t>
    </r>
    <r>
      <rPr>
        <sz val="11"/>
        <rFont val="TradeGothic"/>
        <family val="2"/>
      </rPr>
      <t xml:space="preserve">
- Abgleich des Fehlerprotokolls der Schnittstelle Steuerregister - Einwohnerregister durch das Steueramt.
</t>
    </r>
    <r>
      <rPr>
        <i/>
        <sz val="11"/>
        <rFont val="TradeGothic"/>
        <family val="2"/>
      </rPr>
      <t>- Fehlerprotokoll</t>
    </r>
  </si>
  <si>
    <t>- Einwohneramt und Steueramt
- Steuerverwaltung Kanton und Steueramt
- Steueramt</t>
  </si>
  <si>
    <t>Nicht alle Steuerpflichtigen erfasst</t>
  </si>
  <si>
    <t>Es sind nicht alle Steuerpflichtigen erfasst und erhalten eine Steuerrechnung</t>
  </si>
  <si>
    <r>
      <t xml:space="preserve">- Überwachung/Erfassung der Handänderungsanzeigen des Grundbuchamtes durch das Steueramt.
</t>
    </r>
    <r>
      <rPr>
        <i/>
        <sz val="11"/>
        <color theme="1"/>
        <rFont val="TradeGothic"/>
        <family val="2"/>
      </rPr>
      <t>- Handänderungsanzeigen
- Steuerregister</t>
    </r>
    <r>
      <rPr>
        <sz val="11"/>
        <color theme="1"/>
        <rFont val="TradeGothic"/>
        <family val="2"/>
      </rPr>
      <t xml:space="preserve">
- Abgleich/Abfrage Einwohnerregister und Steuerregister bzgl. neuer Steuerpflichtigen durch das Steueramt.
</t>
    </r>
    <r>
      <rPr>
        <i/>
        <sz val="11"/>
        <color theme="1"/>
        <rFont val="TradeGothic"/>
        <family val="2"/>
      </rPr>
      <t>- Abfrage Einwohnerregister-Steuerregister</t>
    </r>
    <r>
      <rPr>
        <sz val="11"/>
        <color theme="1"/>
        <rFont val="TradeGothic"/>
        <family val="2"/>
      </rPr>
      <t xml:space="preserve">
- Erfassung der Meldezettel der Hauseigentümer in Einwohnerregister durch das Einwohneramt.
</t>
    </r>
    <r>
      <rPr>
        <i/>
        <sz val="11"/>
        <color theme="1"/>
        <rFont val="TradeGothic"/>
        <family val="2"/>
      </rPr>
      <t>- Einwohnerregister</t>
    </r>
  </si>
  <si>
    <t>Keine Funktionentrennung zwischen Veranlagung und Inkasso der Steuern.</t>
  </si>
  <si>
    <r>
      <t xml:space="preserve">- Grundsätzliche Veranlagung durch Steuerverwaltung Kanton und Inkasso durch Steueramt.
</t>
    </r>
    <r>
      <rPr>
        <i/>
        <sz val="11"/>
        <rFont val="TradeGothic"/>
        <family val="2"/>
      </rPr>
      <t>- Veranlagung</t>
    </r>
  </si>
  <si>
    <t>- Steuerverwaltung Kanton und Steueramt Gemeinde</t>
  </si>
  <si>
    <t>Veranlagungsgrundlagen</t>
  </si>
  <si>
    <t>Veranlagungsgrundlagen werden verändert bzw. manipuliert. Keine eingeschränkten Zugriffsrechte.</t>
  </si>
  <si>
    <r>
      <t xml:space="preserve">- Eingeschränkte Zugriffsrechte in Steuerregister zur Änderung von Stamm- und Veranlagungsdaten durch Steueramt.
</t>
    </r>
    <r>
      <rPr>
        <i/>
        <sz val="11"/>
        <rFont val="TradeGothic"/>
        <family val="2"/>
      </rPr>
      <t>- Steuerregister
- Zugriffsrechte</t>
    </r>
    <r>
      <rPr>
        <sz val="11"/>
        <rFont val="TradeGothic"/>
        <family val="2"/>
      </rPr>
      <t xml:space="preserve">
- Kontrolle des Mutationsprotokolls manueller Eingriffe in Stamm- und Veranlagungsdaten Steuerregister.
</t>
    </r>
    <r>
      <rPr>
        <i/>
        <sz val="11"/>
        <rFont val="TradeGothic"/>
        <family val="2"/>
      </rPr>
      <t>- Steuerregister
- Mutationsprotokoll</t>
    </r>
    <r>
      <rPr>
        <sz val="11"/>
        <rFont val="TradeGothic"/>
        <family val="2"/>
      </rPr>
      <t xml:space="preserve">
- Abgleich Betrag der Veranlagung mit Betrag der Schlussrechnung bei Versand durch Steueramt.
</t>
    </r>
    <r>
      <rPr>
        <i/>
        <sz val="11"/>
        <rFont val="TradeGothic"/>
        <family val="2"/>
      </rPr>
      <t>- Veranlagung
- Schlussrechnung</t>
    </r>
  </si>
  <si>
    <t>- Leiter Steueramt
- Funktionentrennung Bearbeitung und Versand</t>
  </si>
  <si>
    <t>Steuerfuss, Verzugs- und Vorauszahlungszinsen</t>
  </si>
  <si>
    <t>Steuerfuss, Verzugs- und Vorauszahlungszinsen sind falsch bzw. nicht aktuell.</t>
  </si>
  <si>
    <r>
      <t xml:space="preserve">- Erfassung/Anpassung Steuerfuss, Vergütungs- und Verzugszinsen gemäss Regierungsratsbeschluss in Steuerbuchhaltung durch Steueramt.
</t>
    </r>
    <r>
      <rPr>
        <i/>
        <sz val="11"/>
        <rFont val="TradeGothic"/>
        <family val="2"/>
      </rPr>
      <t>- Steuerbuchhaltung
- Regierungsratsbeschluss</t>
    </r>
  </si>
  <si>
    <t>- Kontrolle der Erfassungen durch Leiter Steueramt</t>
  </si>
  <si>
    <t>Nach- und Strafsteuern</t>
  </si>
  <si>
    <t>Nach- und Strafsteuern werden nicht oder falsch in Rechnung gestellt.</t>
  </si>
  <si>
    <r>
      <t xml:space="preserve">- Verfügung der Steuerverwaltung des Kantons wird direkt als Debitor in der Fibu durch das Kassieramt erfasst.
</t>
    </r>
    <r>
      <rPr>
        <i/>
        <sz val="11"/>
        <rFont val="TradeGothic"/>
        <family val="2"/>
      </rPr>
      <t>- Verfügung Steuerverwaltung des Kantons
- Fibu</t>
    </r>
  </si>
  <si>
    <t>- Überwachung der Verfügungen durch die Steuerverwaltung des Kantons</t>
  </si>
  <si>
    <t>Steuerrückzahlungen</t>
  </si>
  <si>
    <t>Steuerrückzahlungen werden nicht entsprechend bewilligt.</t>
  </si>
  <si>
    <r>
      <t xml:space="preserve">- Auslösung der erfassten DTA-Files nur mit kompetenzgerechter Unterzeichnung der Zahlungsanweisung (Steuerrückzahlungen).
</t>
    </r>
    <r>
      <rPr>
        <i/>
        <sz val="11"/>
        <rFont val="TradeGothic"/>
        <family val="2"/>
      </rPr>
      <t>- Kompetenzordnung
- Zahlungsanweisung (Steuerrückzahlungen)</t>
    </r>
  </si>
  <si>
    <t>- Zweit-Visum auf Zahlungsanweisung</t>
  </si>
  <si>
    <t>Verrechnungen in den Einzelkonti/Umbuchungen</t>
  </si>
  <si>
    <t>Verrechnungen in den Einzelkonti/Umbuchungen bei Steuerpflichtigen erfolgen ungerechtfertigt.</t>
  </si>
  <si>
    <r>
      <t xml:space="preserve">- Kontrolle der Verrechnungsliste Einzelkonti aus der Steuerbuchhaltung durch das Steueramt.
</t>
    </r>
    <r>
      <rPr>
        <i/>
        <sz val="11"/>
        <rFont val="TradeGothic"/>
        <family val="2"/>
      </rPr>
      <t>- Verrechnungsliste Einzelkonti</t>
    </r>
  </si>
  <si>
    <t>- Kontrolle durch Leiter Steueramt</t>
  </si>
  <si>
    <t xml:space="preserve">Abschreibungen, Ausbuchungen und Steuererlasse </t>
  </si>
  <si>
    <t>Abschreibungen, Ausbuchungen und Steuererlasse werden ohne Bewilligung vorgenommen.</t>
  </si>
  <si>
    <r>
      <t xml:space="preserve">- Abschreibung nur aufgrund eines Verlustscheins oder Steuererlasses von der Steuerverwaltung des Kantons.
</t>
    </r>
    <r>
      <rPr>
        <i/>
        <sz val="11"/>
        <rFont val="TradeGothic"/>
        <family val="2"/>
      </rPr>
      <t xml:space="preserve">- Verlustschein
- Steuererlass
</t>
    </r>
    <r>
      <rPr>
        <sz val="11"/>
        <rFont val="TradeGothic"/>
        <family val="2"/>
      </rPr>
      <t xml:space="preserve">- Kontrolle Fibu-Konto «Abschreibungen» (Kontovorschrift in Steuerbuchhaltung) durch Leiter Finanzen.
</t>
    </r>
    <r>
      <rPr>
        <i/>
        <sz val="11"/>
        <rFont val="TradeGothic"/>
        <family val="2"/>
      </rPr>
      <t>- Fibu Konto «Abschreibungen »
- Steuerbuchhaltung</t>
    </r>
  </si>
  <si>
    <t>- Genehmigung gemäss Kompetenzordnung</t>
  </si>
  <si>
    <t>Unvollständige oder falsche Verbuchung von Zahlungseingängen</t>
  </si>
  <si>
    <t>Unvollständige oder falsche Verbuchung von Zahlungseingängen (falscher Steuerpflichtiger, falscher Betrag usw.).</t>
  </si>
  <si>
    <r>
      <t xml:space="preserve">- Automatische Einlesung der Zahlungsdaten von Bank und Post in die Steuerbuchhaltung. Abgleich des Fehlerprotokolls.
</t>
    </r>
    <r>
      <rPr>
        <i/>
        <sz val="11"/>
        <rFont val="TradeGothic"/>
        <family val="2"/>
      </rPr>
      <t>- Einlesung Zahlungsdaten
- Fehlerprotokoll</t>
    </r>
    <r>
      <rPr>
        <sz val="11"/>
        <rFont val="TradeGothic"/>
        <family val="2"/>
      </rPr>
      <t xml:space="preserve">
- Monatsabrechnung (Abschluss/Abgleich Steuerbuchhaltung mit Fibu) aus der Steuerbuchhaltung durch Steueramt generiert.
</t>
    </r>
    <r>
      <rPr>
        <i/>
        <sz val="11"/>
        <rFont val="TradeGothic"/>
        <family val="2"/>
      </rPr>
      <t>- Monatsabschluss Steuerbuchhaltung
- Fibu</t>
    </r>
    <r>
      <rPr>
        <sz val="11"/>
        <rFont val="TradeGothic"/>
        <family val="2"/>
      </rPr>
      <t xml:space="preserve">
- Überwachung der OP-Liste aus dem Buchhaltungssystem durch Kassieramt.
</t>
    </r>
    <r>
      <rPr>
        <i/>
        <sz val="11"/>
        <rFont val="TradeGothic"/>
        <family val="2"/>
      </rPr>
      <t>- OP-Liste
- Abgleich OP-Liste mit Fibu-Konto</t>
    </r>
    <r>
      <rPr>
        <sz val="11"/>
        <rFont val="TradeGothic"/>
        <family val="2"/>
      </rPr>
      <t xml:space="preserve">
- Abgleich Bank-, Postauszüge mit Fibu- Konto.
</t>
    </r>
    <r>
      <rPr>
        <i/>
        <sz val="11"/>
        <rFont val="TradeGothic"/>
        <family val="2"/>
      </rPr>
      <t>- Bank-, Postauszüge
- Fibu-Konto</t>
    </r>
    <r>
      <rPr>
        <sz val="11"/>
        <rFont val="TradeGothic"/>
        <family val="2"/>
      </rPr>
      <t xml:space="preserve">
</t>
    </r>
  </si>
  <si>
    <t>- Kontrolle durch Leitung Finanzen
- Überwachung durch Leiter Finanzen
- evtl. monatlich durch Drittperson</t>
  </si>
  <si>
    <t>Pro-Rata-Steuern oder Doppelzahlungen</t>
  </si>
  <si>
    <t>Pro-Rata-Steuern oder Doppelzahlungen werden nicht erkannt oder falsch verrechnet.</t>
  </si>
  <si>
    <r>
      <t xml:space="preserve">- Führung Einzel-Konti je Steuerpflichtigen in der Steuerbuchhaltung.
</t>
    </r>
    <r>
      <rPr>
        <i/>
        <sz val="11"/>
        <rFont val="TradeGothic"/>
        <family val="2"/>
      </rPr>
      <t>- Einzelkonti Steuerbuchhaltung</t>
    </r>
    <r>
      <rPr>
        <sz val="11"/>
        <rFont val="TradeGothic"/>
        <family val="2"/>
      </rPr>
      <t xml:space="preserve">
- Kontrolle der Liste «Minus- Debitoren» der Debitoren-Einzelkonti durch das Kassieramt.
</t>
    </r>
    <r>
      <rPr>
        <i/>
        <sz val="11"/>
        <rFont val="TradeGothic"/>
        <family val="2"/>
      </rPr>
      <t>- Einzelkonti Debitoren
- Liste «Minus-Debitoren»</t>
    </r>
  </si>
  <si>
    <t>- Überwachung durch Leiter Finanzen</t>
  </si>
  <si>
    <t xml:space="preserve">Monatliche Abrechnung/Ablieferung an Kanton </t>
  </si>
  <si>
    <t>Die monatliche Abrechnung/Ablieferung an Kanton und Kirche erfolgt falsch oder unvollständig (Abgleich total veranlagt und total abgeliefert).</t>
  </si>
  <si>
    <r>
      <t xml:space="preserve">- Monatsabrechnung (Abschluss/Abgleich Steuerbuchhaltung mit Fibu) generiert aus der Steuerbuchhaltung durch Steueramt.
</t>
    </r>
    <r>
      <rPr>
        <i/>
        <sz val="11"/>
        <rFont val="TradeGothic"/>
        <family val="2"/>
      </rPr>
      <t>- Monatsabschluss Steuerbuchhaltung
- Fibu</t>
    </r>
  </si>
  <si>
    <t>- Kontrolle durch Leitung Finanzen</t>
  </si>
  <si>
    <t>Überwachung von offenen Steuer- Forderungen</t>
  </si>
  <si>
    <t>Keine oder eine ungenügende Überwachung von offenen Steuer- Forderungen (inkl. Mahn- und Betreibungswesen).</t>
  </si>
  <si>
    <r>
      <t xml:space="preserve">- Generierung Mahnlauf aus Debitoren-
/Steuerbuchhaltung durch Sb Finanzen. Abgleich der OP-Liste mit dem Fibu-Konto.
</t>
    </r>
    <r>
      <rPr>
        <i/>
        <sz val="11"/>
        <rFont val="TradeGothic"/>
        <family val="2"/>
      </rPr>
      <t>- Steuerbuchhaltung
- OP-Liste
- Fibu
- Debitorenbuchhaltung</t>
    </r>
    <r>
      <rPr>
        <sz val="11"/>
        <rFont val="TradeGothic"/>
        <family val="2"/>
      </rPr>
      <t xml:space="preserve">
- Mahnwesen mit zwei Mahnstufen,
Betreibungsandrohung und Betreibung durch
Kassieramt.
</t>
    </r>
    <r>
      <rPr>
        <i/>
        <sz val="11"/>
        <rFont val="TradeGothic"/>
        <family val="2"/>
      </rPr>
      <t>- Mahnwesen</t>
    </r>
  </si>
  <si>
    <t>- Überwachung durch Leitung Finanzen</t>
  </si>
  <si>
    <t>Zahlungsbedingungen/Abzahlungsvereinbarungen</t>
  </si>
  <si>
    <t>Besondere Zahlungsbedingungen/Abzahlungsvereinbarungen
werden ohne Bewilligung gewährt.</t>
  </si>
  <si>
    <r>
      <t xml:space="preserve">- Treffen von Abkommen bis 12 Monate
durch das Steueramt.
</t>
    </r>
    <r>
      <rPr>
        <i/>
        <sz val="11"/>
        <rFont val="TradeGothic"/>
        <family val="2"/>
      </rPr>
      <t>- Zahlungsabkommen</t>
    </r>
    <r>
      <rPr>
        <sz val="11"/>
        <rFont val="TradeGothic"/>
        <family val="2"/>
      </rPr>
      <t xml:space="preserve">
- Treffen von Abkommen ab 12 Monate
durch den Leiter Finanzen.
</t>
    </r>
    <r>
      <rPr>
        <i/>
        <sz val="11"/>
        <rFont val="TradeGothic"/>
        <family val="2"/>
      </rPr>
      <t>- Zahlungsabkommen</t>
    </r>
    <r>
      <rPr>
        <sz val="11"/>
        <rFont val="TradeGothic"/>
        <family val="2"/>
      </rPr>
      <t xml:space="preserve">
- Überwachung der getroffenen
Abkommen durch den Leiter Finanzen.
</t>
    </r>
    <r>
      <rPr>
        <i/>
        <sz val="11"/>
        <rFont val="TradeGothic"/>
        <family val="2"/>
      </rPr>
      <t>- Ablage der Zahlungsabkommen
- Einzelkonti Steuerbuchhaltung</t>
    </r>
    <r>
      <rPr>
        <sz val="11"/>
        <rFont val="TradeGothic"/>
        <family val="2"/>
      </rPr>
      <t xml:space="preserve">
- Systematische Bewirtschaftung der
Verlustscheine  (abgeschriebene  Forderungen)
durch den Leiter Finanzen.
</t>
    </r>
    <r>
      <rPr>
        <i/>
        <sz val="11"/>
        <rFont val="TradeGothic"/>
        <family val="2"/>
      </rPr>
      <t>- Bewirtschaftung Verlustscheine</t>
    </r>
  </si>
  <si>
    <t>Leistungsbezug/Einkauf/Kreditoren</t>
  </si>
  <si>
    <t>Missverständnis bei Bestellung/Auftrag</t>
  </si>
  <si>
    <t>Missverständnis bei Bestellung/Auftrag an den Leistungserbringer betreffend Umfang, Preis, Konditionen usw.).</t>
  </si>
  <si>
    <r>
      <t xml:space="preserve">- Kompetenzregelung für Bestellwesen mit Abstufung Sachbearbeiter, Ressortleiter, Kommissionen und Gemeinderat.
</t>
    </r>
    <r>
      <rPr>
        <i/>
        <sz val="11"/>
        <rFont val="TradeGothic"/>
        <family val="2"/>
      </rPr>
      <t>- Kompetenzregelung</t>
    </r>
    <r>
      <rPr>
        <sz val="11"/>
        <rFont val="TradeGothic"/>
        <family val="2"/>
      </rPr>
      <t xml:space="preserve">
- Bestellung nur aufgrund Offerte/Auftragsbestätigung mit Doppelunterschrift.
</t>
    </r>
    <r>
      <rPr>
        <i/>
        <sz val="11"/>
        <rFont val="TradeGothic"/>
        <family val="2"/>
      </rPr>
      <t>- Offerte/Auftragsbestätigung</t>
    </r>
    <r>
      <rPr>
        <sz val="11"/>
        <rFont val="TradeGothic"/>
        <family val="2"/>
      </rPr>
      <t xml:space="preserve">
- Einhaltung des Beschaffungswesens nach IVöB (Interkantonale Vereinbarung über das öffentliche Beschaffungswesen) mit Beachtung der Ausstandsregel.
</t>
    </r>
    <r>
      <rPr>
        <i/>
        <sz val="11"/>
        <rFont val="TradeGothic"/>
        <family val="2"/>
      </rPr>
      <t>- IVöB
- Ausstandsregel</t>
    </r>
  </si>
  <si>
    <t>- Genehmigung/Beschluss durch Gemeinderat
- Zweit-Unterschrift gemäss Kompetenzordnung
- Vorgehen/Überwachung gemäss Kompetenzordnung</t>
  </si>
  <si>
    <t>Ungenügende Rechtsgrundlage</t>
  </si>
  <si>
    <t>Ungenügende Rechtsgrundlage (Gesetz, Vertrag, Vereinbarung, Beschluss usw.) bzgl. Ausgaben oder Beitragszahlungen.</t>
  </si>
  <si>
    <r>
      <t xml:space="preserve">- Genehmigung wiederkehrender Ausgaben durch Beschluss des Gemeinderats.
</t>
    </r>
    <r>
      <rPr>
        <i/>
        <sz val="11"/>
        <rFont val="TradeGothic"/>
        <family val="2"/>
      </rPr>
      <t>- Beschluss Gemeinderat</t>
    </r>
    <r>
      <rPr>
        <sz val="11"/>
        <rFont val="TradeGothic"/>
        <family val="2"/>
      </rPr>
      <t xml:space="preserve">
- Abgleich der Ausgaben (Bestellung, Rechnung) mit dem genehmigten Budget durch den Budgetverantwortlichen.
</t>
    </r>
    <r>
      <rPr>
        <i/>
        <sz val="11"/>
        <rFont val="TradeGothic"/>
        <family val="2"/>
      </rPr>
      <t>- Budget
- Rechnung
- Bestellung</t>
    </r>
    <r>
      <rPr>
        <sz val="11"/>
        <rFont val="TradeGothic"/>
        <family val="2"/>
      </rPr>
      <t xml:space="preserve">
- Prüfung der Zahlungsgrundlage/Beschluss-Nr. bei grösseren Zahlungsauslösungen durch den Leiter Finanzen.
</t>
    </r>
    <r>
      <rPr>
        <i/>
        <sz val="11"/>
        <rFont val="TradeGothic"/>
        <family val="2"/>
      </rPr>
      <t>- Beschluss
- Rechnung
- Budget</t>
    </r>
  </si>
  <si>
    <t>- Genehmigung durch Gemeindarat
- Vorgehen/Überwachung gemäss Kompetenzordnung
- Kontrolle der Rechnung mit Beilage durch Leiter Finanzen</t>
  </si>
  <si>
    <t>Submissions- Vorschriften</t>
  </si>
  <si>
    <t>Submissions- Vorschriften werden nicht eingehalten.</t>
  </si>
  <si>
    <r>
      <t xml:space="preserve">- Kompetenzregelung für Bestellwesen mit Abstufung Sachbearbeiter, Ressortleiter, Kommissionen und Gemeinderat.
</t>
    </r>
    <r>
      <rPr>
        <i/>
        <sz val="11"/>
        <rFont val="TradeGothic"/>
        <family val="2"/>
      </rPr>
      <t>- Kompetenzregelung</t>
    </r>
    <r>
      <rPr>
        <sz val="11"/>
        <rFont val="TradeGothic"/>
        <family val="2"/>
      </rPr>
      <t xml:space="preserve">
- Abgleich der Ausgaben (Bestellung, Rechnung) mit dem genehmigten Budget durch den Budgetverantwortlichen.
</t>
    </r>
    <r>
      <rPr>
        <i/>
        <sz val="11"/>
        <rFont val="TradeGothic"/>
        <family val="2"/>
      </rPr>
      <t>- Budget
- Rechnung
- Bestellung</t>
    </r>
    <r>
      <rPr>
        <sz val="11"/>
        <rFont val="TradeGothic"/>
        <family val="2"/>
      </rPr>
      <t xml:space="preserve">
- Einhaltung des Beschaffungswesens nach IVöB (Interkantonale Vereinbarung über das öffentliche Beschaffungswesen) mit Beachtung der Ausstandsregel.
</t>
    </r>
    <r>
      <rPr>
        <i/>
        <sz val="11"/>
        <rFont val="TradeGothic"/>
        <family val="2"/>
      </rPr>
      <t>- IVöB
- Ausstandsregel</t>
    </r>
  </si>
  <si>
    <t>- Genehmigung/Beschluss durch Gemeinderat
- Vorgehen/Überwachung gemäss Kompetenzordnung</t>
  </si>
  <si>
    <t>Bestellungen</t>
  </si>
  <si>
    <t>Bestellungen werden nicht zeitnah überwacht und abgestimmt.</t>
  </si>
  <si>
    <r>
      <t xml:space="preserve">- Individuelle Überwachung durch den Besteller mit Rechnungsabgleich.
</t>
    </r>
    <r>
      <rPr>
        <i/>
        <sz val="11"/>
        <rFont val="TradeGothic"/>
        <family val="2"/>
      </rPr>
      <t>- Bestellung 
- Rechnung</t>
    </r>
  </si>
  <si>
    <t>Bestellungen/Aufträge</t>
  </si>
  <si>
    <t>Bestellungen/Aufträge erfolgen nicht im Rahmen des bewilligten Budgets.</t>
  </si>
  <si>
    <r>
      <t xml:space="preserve">- Abgleich der Ausgaben (Bestellung, Rechnung) mit dem genehmigten Budget durch den Budgetverantwortlichen.
</t>
    </r>
    <r>
      <rPr>
        <i/>
        <sz val="11"/>
        <rFont val="TradeGothic"/>
        <family val="2"/>
      </rPr>
      <t>- Budget
- Rechnung
- Bestellung</t>
    </r>
  </si>
  <si>
    <t>- Vorgehen/Überwachung gemäss Kompetenzordnung</t>
  </si>
  <si>
    <t>Lieferanten- Qualität</t>
  </si>
  <si>
    <t>Die Lieferanten- Qualität ist mangelhaft (Leistungs- und Produktqualität, Bonität, Management usw.) oder es besteht eine Abhängigkeit vom Lieferanten.</t>
  </si>
  <si>
    <r>
      <t xml:space="preserve">- Bestellungen ab gewissem Volumen erfolgen nur durch Unterzeichnung durch Vorgesetzten gemäss Kompetenzordnung. Bei Neu-Lieferanten Prüfung, Bewilligung und Aufnahme in die Lieferantenbewertung.
</t>
    </r>
    <r>
      <rPr>
        <i/>
        <sz val="11"/>
        <rFont val="TradeGothic"/>
        <family val="2"/>
      </rPr>
      <t>- Bestellung/Auftragsbestätigung
- Kompetenzordnung
- Lieferantenbewertung</t>
    </r>
    <r>
      <rPr>
        <sz val="11"/>
        <rFont val="TradeGothic"/>
        <family val="2"/>
      </rPr>
      <t xml:space="preserve">
- Systematische Bewertung der Lieferanten und Kontrolle der Stammdaten durch die Verwaltungsleitung.
</t>
    </r>
    <r>
      <rPr>
        <i/>
        <sz val="11"/>
        <rFont val="TradeGothic"/>
        <family val="2"/>
      </rPr>
      <t>- Lieferantenbewertung</t>
    </r>
  </si>
  <si>
    <t>- Zweitunterschrift durch Vorgesetzten ab gewissem Volumen gemäss Kompetenzordnung</t>
  </si>
  <si>
    <t>Lieferantenrechnungen/ Beitragsrechnungen</t>
  </si>
  <si>
    <t>Die Lieferantenrechnungen/ Beitragsrechnungen sind nicht vollständig, in der falschen Zeitperiode erfasst oder nicht korrekt kontiert (Konto bzw. Kostenstelle).</t>
  </si>
  <si>
    <r>
      <t xml:space="preserve">- Zentraler, zeitnaher Rechnungseingang beim Sb Finanzen mit Vorerfassung und Kontierung aller Rechnungen. Danach Weitergabe zur Rechnungskontrolle an die Besteller.
</t>
    </r>
    <r>
      <rPr>
        <i/>
        <sz val="11"/>
        <rFont val="TradeGothic"/>
        <family val="2"/>
      </rPr>
      <t>- Rechnung 
- Kreditoren-Buchhaltung</t>
    </r>
    <r>
      <rPr>
        <sz val="11"/>
        <rFont val="TradeGothic"/>
        <family val="2"/>
      </rPr>
      <t xml:space="preserve">
- Einbuchung, Periodenzuteilung gemäss Leistungsdatum und Vorkontierung auf Kostenstelle im Rahmen der Vorerfassung durch den Sb Finanzen.
</t>
    </r>
    <r>
      <rPr>
        <i/>
        <sz val="11"/>
        <rFont val="TradeGothic"/>
        <family val="2"/>
      </rPr>
      <t>- Rechnung
- Kreditoren-Buchhaltung
- Kontenplan</t>
    </r>
    <r>
      <rPr>
        <sz val="11"/>
        <rFont val="TradeGothic"/>
        <family val="2"/>
      </rPr>
      <t xml:space="preserve">
- Publikation eines externer Rechnungsrufs bei den Lieferanten.
</t>
    </r>
    <r>
      <rPr>
        <i/>
        <sz val="11"/>
        <rFont val="TradeGothic"/>
        <family val="2"/>
      </rPr>
      <t>- Externer Rechnungsruf</t>
    </r>
  </si>
  <si>
    <t>Lieferantenrechnung</t>
  </si>
  <si>
    <t xml:space="preserve">Die Lieferantenrechnung stimmt nicht mit der erhaltenen Leistung/Ware überein oder weicht von den vereinbarten Konditionen gemäss Bestellung/Auftragsvereinbarung ab.
</t>
  </si>
  <si>
    <r>
      <t xml:space="preserve">- Rechnungskontrolle mit Abgleich Lieferschein inkl. Kontierung gemäss Budget durch den Besteller und den Abteilungsleiter.
</t>
    </r>
    <r>
      <rPr>
        <i/>
        <sz val="11"/>
        <rFont val="TradeGothic"/>
        <family val="2"/>
      </rPr>
      <t>- Rechnung
- Kontenrahmen
- Budget
- Lieferschein</t>
    </r>
    <r>
      <rPr>
        <sz val="11"/>
        <rFont val="TradeGothic"/>
        <family val="2"/>
      </rPr>
      <t xml:space="preserve">
- Reklamationen/Differenzen werden auf Lieferschein und Rechnung durch den Besteller festgehalten und in der zentralen Reklamationsliste eingetragen, womit das Bereinigungsverfahren mit dem Lieferanten ausgelöst wird. Die Rechnung bleibt bis zur Bereinigung beim Besteller.
</t>
    </r>
    <r>
      <rPr>
        <i/>
        <sz val="11"/>
        <rFont val="TradeGothic"/>
        <family val="2"/>
      </rPr>
      <t>- Rechnung 
- Lieferschein
- Reklamationsliste</t>
    </r>
  </si>
  <si>
    <t>- Zweitvisum durch Abteilungsleiter</t>
  </si>
  <si>
    <t>Keine Funktionentrennung</t>
  </si>
  <si>
    <t>Keine Funktionentrennung zwischen Verbuchung der Rechnungen und der Stammdatenpflege.</t>
  </si>
  <si>
    <r>
      <t xml:space="preserve">- Stammdateneröffnung und -pflege erfolgen durch den Sb Einwohneramt (zentrale Datenbank). Einbuchung der visierten Rechnung durch den Sb Finanzen.
</t>
    </r>
    <r>
      <rPr>
        <i/>
        <sz val="11"/>
        <rFont val="TradeGothic"/>
        <family val="2"/>
      </rPr>
      <t>- Rechnung
- Stammdaten
- Benutzerrechte</t>
    </r>
    <r>
      <rPr>
        <sz val="11"/>
        <rFont val="TradeGothic"/>
        <family val="2"/>
      </rPr>
      <t xml:space="preserve">
- Systematische Bewertung der Lieferanten und Kontrolle der Stammdaten durch die Verwaltungsleitung.
</t>
    </r>
    <r>
      <rPr>
        <i/>
        <sz val="11"/>
        <rFont val="TradeGothic"/>
        <family val="2"/>
      </rPr>
      <t>- Lieferantenbewertung</t>
    </r>
  </si>
  <si>
    <t>- Funktionentrennung Sb Einwohneramt und Sb Buchhaltung</t>
  </si>
  <si>
    <t>Verbuchung und Bezahlung</t>
  </si>
  <si>
    <t>Verbuchung und Bezahlung nicht bewilligter, doppelter oder gar fiktiver Lieferantenrechnungen.</t>
  </si>
  <si>
    <r>
      <t xml:space="preserve">- Stammdateneröffnung und -pflege erfolgen durch den Sb Einwohneramt (zentrale Datenbank). Einbuchung der visierten Rechnung durch den Sb Finanzen.
</t>
    </r>
    <r>
      <rPr>
        <i/>
        <sz val="11"/>
        <rFont val="TradeGothic"/>
        <family val="2"/>
      </rPr>
      <t>- Rechnung
- Stammdaten
- Benutzerrechte</t>
    </r>
    <r>
      <rPr>
        <sz val="11"/>
        <rFont val="TradeGothic"/>
        <family val="2"/>
      </rPr>
      <t xml:space="preserve">
- Rechnungskontrolle mit Abgleich
Lieferschein inkl. Kontierung gemäss Budget
durch den Besteller und den Abteilungsleiter.
</t>
    </r>
    <r>
      <rPr>
        <i/>
        <sz val="11"/>
        <rFont val="TradeGothic"/>
        <family val="2"/>
      </rPr>
      <t>- Rechnung 
- Kontenrahmen 
- Budget
- Lieferschein</t>
    </r>
  </si>
  <si>
    <t>- Funktionentrennung Sb Einwohneramt und Sb Buchhaltung
- Zweitvisum durch Abteilungsleiter</t>
  </si>
  <si>
    <t>Lieferanten-Rechnungen</t>
  </si>
  <si>
    <t xml:space="preserve">Lieferanten-Rechnungen werden nicht zeitnah bezahlt.
</t>
  </si>
  <si>
    <r>
      <t xml:space="preserve">- Überwachung der
Fälligkeitsliste/Zahlungsvorschlag in der
Kreditorenbuchhaltung durch den Sb
Finanzen.
</t>
    </r>
    <r>
      <rPr>
        <i/>
        <sz val="11"/>
        <rFont val="TradeGothic"/>
        <family val="2"/>
      </rPr>
      <t>- Fälligkeitsliste/Zahlungsvorschlag Kreditoren</t>
    </r>
  </si>
  <si>
    <t>Keine zentrale Überwachung</t>
  </si>
  <si>
    <t>Keine zentrale Überwachung der periodischen
Zahlungen/Daueraufträge.</t>
  </si>
  <si>
    <r>
      <t xml:space="preserve">- Zentrale Überwachung und Ablage der
Daueraufträge durch Sb Finanzen.
</t>
    </r>
    <r>
      <rPr>
        <i/>
        <sz val="11"/>
        <rFont val="TradeGothic"/>
        <family val="2"/>
      </rPr>
      <t>- Liste/Ordner Daueraufträge</t>
    </r>
  </si>
  <si>
    <t>Personaladministration/Löhne</t>
  </si>
  <si>
    <t>Selektion Mitarbeitende</t>
  </si>
  <si>
    <t>Mitarbeitende werden ohne entsprechende Richtlinien und Vorabklärungen selektiert.</t>
  </si>
  <si>
    <r>
      <t xml:space="preserve">- Erstellung des Anforderungsprofils gemäss   Stellenbeschreibung/Aufgabe.
</t>
    </r>
    <r>
      <rPr>
        <i/>
        <sz val="11"/>
        <rFont val="TradeGothic"/>
        <family val="2"/>
      </rPr>
      <t>- Anforderungsprofil
- Stellenprofil</t>
    </r>
    <r>
      <rPr>
        <sz val="11"/>
        <rFont val="TradeGothic"/>
        <family val="2"/>
      </rPr>
      <t xml:space="preserve">
- Definierter Einstellungsprozess (Bewerbungsunterlagen, Gesprächsführung, Schnuppertag, Referenzen usw.).
</t>
    </r>
    <r>
      <rPr>
        <i/>
        <sz val="11"/>
        <rFont val="TradeGothic"/>
        <family val="2"/>
      </rPr>
      <t>- Einstellungsprozess</t>
    </r>
    <r>
      <rPr>
        <sz val="11"/>
        <rFont val="TradeGothic"/>
        <family val="2"/>
      </rPr>
      <t xml:space="preserve">
- Durchführung eines Assessments bei Kaderstellen.
</t>
    </r>
    <r>
      <rPr>
        <i/>
        <sz val="11"/>
        <rFont val="TradeGothic"/>
        <family val="2"/>
      </rPr>
      <t>- Assessment</t>
    </r>
  </si>
  <si>
    <t>- Abteilungsleitung in Rücksprache mit Leitung Personal</t>
  </si>
  <si>
    <t xml:space="preserve">Einführung Mitarbeitende </t>
  </si>
  <si>
    <t>Mitarbeitende werden ungenügend in den Verwaltungsbetrieb und die Aufgabe eingeführt.</t>
  </si>
  <si>
    <r>
      <t xml:space="preserve">- Definiertes Einführungsprogramm (Eintritts-Checklisten, Einführungsgespräche, Zwischengespräche, Einführungsplan usw.).
</t>
    </r>
    <r>
      <rPr>
        <i/>
        <sz val="11"/>
        <rFont val="TradeGothic"/>
        <family val="2"/>
      </rPr>
      <t>- Einführungsprogramm</t>
    </r>
  </si>
  <si>
    <t xml:space="preserve">Versicherung/Abrechnung Mitarbeitende </t>
  </si>
  <si>
    <t>Mitarbeitende werden nicht oder ungenügend versichert bzw. falsch abgerechnet.</t>
  </si>
  <si>
    <r>
      <t xml:space="preserve">- Erstellung Mitarbeitenden- Stammdatenblatt bei Eintritt und gegenseitige Unterzeichnung.
</t>
    </r>
    <r>
      <rPr>
        <i/>
        <sz val="11"/>
        <rFont val="TradeGothic"/>
        <family val="2"/>
      </rPr>
      <t>- Stammdaten-/Mutationsblatt
- AHV-/BVG-Anmeldung</t>
    </r>
    <r>
      <rPr>
        <sz val="11"/>
        <rFont val="TradeGothic"/>
        <family val="2"/>
      </rPr>
      <t xml:space="preserve">
- Automatisierte Nachfrage nach den Versicherungsangaben in der Lohnbuchhaltung.
</t>
    </r>
    <r>
      <rPr>
        <i/>
        <sz val="11"/>
        <rFont val="TradeGothic"/>
        <family val="2"/>
      </rPr>
      <t>- Lohnbuchhaltung</t>
    </r>
    <r>
      <rPr>
        <sz val="11"/>
        <rFont val="TradeGothic"/>
        <family val="2"/>
      </rPr>
      <t xml:space="preserve">
- Abgleich der Schlussrechnungen AHV/BVG mit der Lohnbuchhaltung durch Sb Finanzen.
</t>
    </r>
    <r>
      <rPr>
        <i/>
        <sz val="11"/>
        <rFont val="TradeGothic"/>
        <family val="2"/>
      </rPr>
      <t>- Lohnbuchhaltung
- Schlussrechnungen Sozialversicherungen</t>
    </r>
    <r>
      <rPr>
        <sz val="11"/>
        <rFont val="TradeGothic"/>
        <family val="2"/>
      </rPr>
      <t xml:space="preserve">
- Überprüfung der Versicherungs- Situation durch externen Versicherungsbroker.</t>
    </r>
  </si>
  <si>
    <t>- Leitung Personal und Mitarbeitender
- Überprüfung durch Leitung Finanzen</t>
  </si>
  <si>
    <t>Keine Funktionentrennung zwischen Stammdatenbearbeitung und Lohnabrechnung</t>
  </si>
  <si>
    <r>
      <t xml:space="preserve">- Bearbeitung der Stammdaten durch Sb Personal inkl. laufende Mutationsmeldungen. Lohnabrechnung durch Sb Finanzen.
</t>
    </r>
    <r>
      <rPr>
        <i/>
        <sz val="11"/>
        <rFont val="TradeGothic"/>
        <family val="2"/>
      </rPr>
      <t>- Lohnbuchhaltung
- Stammdaten-/Mutationsblatt</t>
    </r>
    <r>
      <rPr>
        <sz val="11"/>
        <rFont val="TradeGothic"/>
        <family val="2"/>
      </rPr>
      <t xml:space="preserve">
- Abgleich des Zahlungsvorschlages mit den Einzelrechnungen (Kreditoren) bzw. den Lohnblättern (Löhne).
</t>
    </r>
    <r>
      <rPr>
        <i/>
        <sz val="11"/>
        <rFont val="TradeGothic"/>
        <family val="2"/>
      </rPr>
      <t>- Zahlungsvorschlag 
- Einzelrechnungen
- Lohnblätter</t>
    </r>
    <r>
      <rPr>
        <sz val="11"/>
        <rFont val="TradeGothic"/>
        <family val="2"/>
      </rPr>
      <t xml:space="preserve">
- Genehmigung von Lohnmutationen durch die Anstellungsbehörde.
</t>
    </r>
    <r>
      <rPr>
        <i/>
        <sz val="11"/>
        <rFont val="TradeGothic"/>
        <family val="2"/>
      </rPr>
      <t>- Lohnmutationen 
- Einreihungsbeschluss</t>
    </r>
    <r>
      <rPr>
        <sz val="11"/>
        <rFont val="TradeGothic"/>
        <family val="2"/>
      </rPr>
      <t xml:space="preserve">
</t>
    </r>
  </si>
  <si>
    <t>- getrennte Zugriffsrechte Sb Personal und Sb Finanzen
- durch Drittperson
- Genehmigung durch Anstellungsbehörde</t>
  </si>
  <si>
    <t>Ungerechtfertigte Personalabsenzen.</t>
  </si>
  <si>
    <r>
      <t xml:space="preserve">- Laufende elektronische Zeiterfassung in der Leistungserfassung. Integriertes Absenzen- und Überzeitmanagement.
</t>
    </r>
    <r>
      <rPr>
        <i/>
        <sz val="11"/>
        <rFont val="TradeGothic"/>
        <family val="2"/>
      </rPr>
      <t>- Leistungserfassung  
- Absenzenmanagement</t>
    </r>
  </si>
  <si>
    <t>Lohnzahlungen</t>
  </si>
  <si>
    <t>Lohnzahlungen erfolgen unvollständig, falsch (Empfänger, Betrag, Konto) oder an fiktive oder ausgetretene Mitarbeitende.</t>
  </si>
  <si>
    <r>
      <t xml:space="preserve">- Bearbeitung der Stammdaten durch Sb Personal inkl. laufende Mutationsmeldungen. Lohnabrechnung durch Sb Finanzen.
</t>
    </r>
    <r>
      <rPr>
        <i/>
        <sz val="11"/>
        <rFont val="TradeGothic"/>
        <family val="2"/>
      </rPr>
      <t>- Lohnbuchhaltung
- Stammdaten-/Mutationsblatt</t>
    </r>
    <r>
      <rPr>
        <sz val="11"/>
        <rFont val="TradeGothic"/>
        <family val="2"/>
      </rPr>
      <t xml:space="preserve">
- Abgleich des Zahlungsvorschlages mit den Einzelrechnungen (Kreditoren) bzw. den Lohnblättern (Löhne).
</t>
    </r>
    <r>
      <rPr>
        <i/>
        <sz val="11"/>
        <rFont val="TradeGothic"/>
        <family val="2"/>
      </rPr>
      <t>- Zahlungsvorschlag 
- Einzelrechnungen
- Lohnblätter</t>
    </r>
  </si>
  <si>
    <t>- getrennte Zugriffsrechte Sb Personal und Sb Finanzen
- durch Drittperson</t>
  </si>
  <si>
    <t>Auszahlungs- Summe</t>
  </si>
  <si>
    <t>Die Auszahlungs- Summe entspricht nicht der Lohnsumme gemäss Lohnbuchhaltung.</t>
  </si>
  <si>
    <r>
      <t xml:space="preserve">- Abgleich der Summe des Zahlungsauftrags mit der Summe der Lohnbuchhaltung durch Sb Finanzen.
</t>
    </r>
    <r>
      <rPr>
        <i/>
        <sz val="11"/>
        <rFont val="TradeGothic"/>
        <family val="2"/>
      </rPr>
      <t>- Zahlungsauftrag 
- Lohnbuchhaltung</t>
    </r>
    <r>
      <rPr>
        <sz val="11"/>
        <rFont val="TradeGothic"/>
        <family val="2"/>
      </rPr>
      <t xml:space="preserve">
- Abgleich Durchlaufkonto Lohnbuchhaltung-Fibu durch Sb Finanzen.
</t>
    </r>
    <r>
      <rPr>
        <i/>
        <sz val="11"/>
        <rFont val="TradeGothic"/>
        <family val="2"/>
      </rPr>
      <t>- Durchlaufkonto Fibu
- Lohnbuchhaltung</t>
    </r>
  </si>
  <si>
    <t>Entschädigungs- oder Spesenzahlunge</t>
  </si>
  <si>
    <t xml:space="preserve">Es erfolgen nicht genehmigte Entschädigungs- oder Spesenzahlungen.
</t>
  </si>
  <si>
    <r>
      <t xml:space="preserve">- Bank-/Postzahlungen (manuell/elektronisch) erfolgen gemäss Zeichnungsberechtigungen kollektiv zu zweien.
</t>
    </r>
    <r>
      <rPr>
        <i/>
        <sz val="11"/>
        <rFont val="TradeGothic"/>
        <family val="2"/>
      </rPr>
      <t>- Zahlungsauslösung Bank/Post</t>
    </r>
    <r>
      <rPr>
        <sz val="11"/>
        <rFont val="TradeGothic"/>
        <family val="2"/>
      </rPr>
      <t xml:space="preserve">
- Spesenantragsformular, Stundenlohnabrechnung  oder  Kommissions- Entschädigungsanträge werden von den Mitarbeitenden/Kommissionsmitglieder
unterzeichnet.
</t>
    </r>
    <r>
      <rPr>
        <i/>
        <sz val="11"/>
        <rFont val="TradeGothic"/>
        <family val="2"/>
      </rPr>
      <t>- Spesenantragsformular  
- Stundenlohnabrechnung
- Kommissionsentschädigungsanträge</t>
    </r>
  </si>
  <si>
    <t>- kollektiv zu zweien
- Bewilligung durch Abteilungsleiter</t>
  </si>
  <si>
    <t>Fibu-Lohnsumme</t>
  </si>
  <si>
    <t xml:space="preserve">Die Fibu-Lohnsumme stimmt nicht mit der Lohnbuchhaltung überein.
</t>
  </si>
  <si>
    <r>
      <t xml:space="preserve">- Abstimmung Fibu und Lohnbuchhaltung durch Sb Finanzen.
</t>
    </r>
    <r>
      <rPr>
        <i/>
        <sz val="11"/>
        <rFont val="TradeGothic"/>
        <family val="2"/>
      </rPr>
      <t>- Fibu 
- Lohnbuchhaltung</t>
    </r>
  </si>
  <si>
    <t>Stammdaten, Zutritts- und Zugriffsrechte,
Restansprüche usw.</t>
  </si>
  <si>
    <t>Stammdaten, Zutritts- und Zugriffsrechte,
Restansprüche usw. werden beim Austritt nicht bereinigt
bzw. gelöscht.</t>
  </si>
  <si>
    <r>
      <t xml:space="preserve">- Austrittsgespräch inkl. Austritts- Checkliste durch den Abteilungsleiter.
</t>
    </r>
    <r>
      <rPr>
        <i/>
        <sz val="11"/>
        <rFont val="TradeGothic"/>
        <family val="2"/>
      </rPr>
      <t>- Austritts-Checkliste</t>
    </r>
  </si>
  <si>
    <t>- Schlussabgleich durch Verwaltungsleitung</t>
  </si>
  <si>
    <t>Berichterstattung/Rechnungslegung</t>
  </si>
  <si>
    <t xml:space="preserve">Eröffnungssaldi der Bestandesrechnung (Bilanz) </t>
  </si>
  <si>
    <t>Die Eröffnungssaldi der Bestandesrechnung (Bilanz) stimmen nicht mit dem Abschluss des Vorjahres überein.</t>
  </si>
  <si>
    <r>
      <t xml:space="preserve">- Kontrolle/Abgleich durch Leitung Finanzen.
</t>
    </r>
    <r>
      <rPr>
        <i/>
        <sz val="11"/>
        <rFont val="TradeGothic"/>
        <family val="2"/>
      </rPr>
      <t>- Abschluss-Checkliste</t>
    </r>
  </si>
  <si>
    <t xml:space="preserve">Wichtige Informationen für die Abschlusserstellung </t>
  </si>
  <si>
    <t>Wichtige Informationen für die Abschlusserstellung fliessen nicht, ungenügend oder nicht zeitgerecht in den Abschluss ein.</t>
  </si>
  <si>
    <r>
      <t xml:space="preserve">- Informationsaustausch im Rahmen der Verwaltungsleitung, in der die Leitung Finanzen vertreten ist.
</t>
    </r>
    <r>
      <rPr>
        <i/>
        <sz val="11"/>
        <rFont val="TradeGothic"/>
        <family val="2"/>
      </rPr>
      <t>- Verwaltungsleitungs-Sitzung
- Protokoll der Gemeinderatssitzungen</t>
    </r>
    <r>
      <rPr>
        <sz val="11"/>
        <rFont val="TradeGothic"/>
        <family val="2"/>
      </rPr>
      <t xml:space="preserve">
- Anweisung zum Jahresabschluss inkl. internem Rechnungsruf an alle Abteilungs- und Ressortleiter.
</t>
    </r>
    <r>
      <rPr>
        <i/>
        <sz val="11"/>
        <rFont val="TradeGothic"/>
        <family val="2"/>
      </rPr>
      <t>- Anweisung zum Jahresabschluss
- interner Rechnungsruf</t>
    </r>
    <r>
      <rPr>
        <sz val="11"/>
        <rFont val="TradeGothic"/>
        <family val="2"/>
      </rPr>
      <t xml:space="preserve">
- Publikation eines externen Rechnungsrufs bei den Lieferanten.
</t>
    </r>
    <r>
      <rPr>
        <i/>
        <sz val="11"/>
        <rFont val="TradeGothic"/>
        <family val="2"/>
      </rPr>
      <t>- Externer Rechnungsruf</t>
    </r>
  </si>
  <si>
    <t>Haupt- und Nebenbücher</t>
  </si>
  <si>
    <t>Haupt- und Nebenbücher weisen unterschiedliche Saldi auf.</t>
  </si>
  <si>
    <r>
      <t xml:space="preserve">- Abgleich der Durchlaufkonti Nebenbuch-Hauptbuch sowie Verrechnungskonti durch Sb Finanzen.
</t>
    </r>
    <r>
      <rPr>
        <i/>
        <sz val="11"/>
        <rFont val="TradeGothic"/>
        <family val="2"/>
      </rPr>
      <t>- Durchlaufkonti Nebenbücher</t>
    </r>
  </si>
  <si>
    <t>Manipulationen durch unberechtigte Buchungen.</t>
  </si>
  <si>
    <r>
      <t xml:space="preserve">- Eingeschränkte Benutzerrechte Fibu für Neben- und Hauptbücher. Hauptbuch nur durch Sb Finanzen und Leitung Finanzen.
</t>
    </r>
    <r>
      <rPr>
        <i/>
        <sz val="11"/>
        <rFont val="TradeGothic"/>
        <family val="2"/>
      </rPr>
      <t>- Benutzerrechte Fibu</t>
    </r>
    <r>
      <rPr>
        <sz val="11"/>
        <rFont val="TradeGothic"/>
        <family val="2"/>
      </rPr>
      <t xml:space="preserve">
- Überwachung Fehler-Protokollliste wie auch Stornobuchungen in Fibu durch Leitung Finanzen.
</t>
    </r>
    <r>
      <rPr>
        <i/>
        <sz val="11"/>
        <rFont val="TradeGothic"/>
        <family val="2"/>
      </rPr>
      <t>- Protokoll-Listen Fibu
- Storno-Listen</t>
    </r>
  </si>
  <si>
    <t>- Leitung Finanzen</t>
  </si>
  <si>
    <t>Sachkonti</t>
  </si>
  <si>
    <t>Sachkonti sind den den Dienst-/Kostenstellen falsch zugeordnet.</t>
  </si>
  <si>
    <r>
      <t xml:space="preserve">- Prüfung des Mapping/Kontrollabbildung (Fibu und Bebu) durch Leitung Finanzen.
</t>
    </r>
    <r>
      <rPr>
        <i/>
        <sz val="11"/>
        <rFont val="TradeGothic"/>
        <family val="2"/>
      </rPr>
      <t>- Mapping Fibu und Bebu</t>
    </r>
  </si>
  <si>
    <t>Durchlauf- und Verrechnungskonti</t>
  </si>
  <si>
    <t>Die Durchlauf- und Verrechnungskonti werden nicht abgeglichen bzw. enthalten Fehler.</t>
  </si>
  <si>
    <r>
      <t xml:space="preserve">- Abgleich der Durchlaufkonti Nebenbuch-Hauptbuch sowie Verrechnungskonti durch Sb Finanzen.
</t>
    </r>
    <r>
      <rPr>
        <i/>
        <sz val="11"/>
        <rFont val="TradeGothic"/>
        <family val="2"/>
      </rPr>
      <t>- Durchlaufkonti Nebenbücher
- Verrechnungskonti</t>
    </r>
    <r>
      <rPr>
        <sz val="11"/>
        <rFont val="TradeGothic"/>
        <family val="2"/>
      </rPr>
      <t xml:space="preserve">
- Abgleich Durchlaufkonto mit nicht zuweisbaren Zahlungseingängen durch Sb Finanzen.
</t>
    </r>
    <r>
      <rPr>
        <i/>
        <sz val="11"/>
        <rFont val="TradeGothic"/>
        <family val="2"/>
      </rPr>
      <t>- Durchlaufkonto Zahlungeingänge</t>
    </r>
  </si>
  <si>
    <t>Buchhaltungsdokumente</t>
  </si>
  <si>
    <t>Buchhaltungsdokumente werden nicht gesetzeskonform archiviert und aufbewahrt.</t>
  </si>
  <si>
    <r>
      <t xml:space="preserve">- Elektronische und dokumentarische Aufbewahrung in feuerfestem Raum mit eingeschränkten  Zutrittsrechten.
</t>
    </r>
    <r>
      <rPr>
        <i/>
        <sz val="11"/>
        <rFont val="TradeGothic"/>
        <family val="2"/>
      </rPr>
      <t>- Archivraum</t>
    </r>
    <r>
      <rPr>
        <sz val="11"/>
        <rFont val="TradeGothic"/>
        <family val="2"/>
      </rPr>
      <t xml:space="preserve">
- Jährliche Überprüfung/Analyse der Datenschutzbestimmungen durch die Verwaltungsleitung.
</t>
    </r>
    <r>
      <rPr>
        <i/>
        <sz val="11"/>
        <rFont val="TradeGothic"/>
        <family val="2"/>
      </rPr>
      <t>- Analyse Datenschutzbestimmungen</t>
    </r>
  </si>
  <si>
    <t xml:space="preserve">Mehrwertsteuer-Zahlkontos (je Ressort) und Umsatzabstimmung </t>
  </si>
  <si>
    <t>Die Abstimmung des Mehrwertsteuer-Zahlkontos (je Ressort) und Umsatzabstimmung erfolgt nicht oder falsch.</t>
  </si>
  <si>
    <r>
      <t xml:space="preserve">- Quartalsweise Abstimmung von Zahlkonto je Dienststelle mit der Abrechnung und jährliche Umsatzabstimmung durch Sb Finanzen.
</t>
    </r>
    <r>
      <rPr>
        <i/>
        <sz val="11"/>
        <rFont val="TradeGothic"/>
        <family val="2"/>
      </rPr>
      <t>- Abstimmung MWST</t>
    </r>
    <r>
      <rPr>
        <sz val="11"/>
        <rFont val="TradeGothic"/>
        <family val="2"/>
      </rPr>
      <t xml:space="preserve">
- Periodischer MWST-Check durch externen Berater.
</t>
    </r>
    <r>
      <rPr>
        <i/>
        <sz val="11"/>
        <rFont val="TradeGothic"/>
        <family val="2"/>
      </rPr>
      <t>- MWST-Check</t>
    </r>
  </si>
  <si>
    <t>- jährliche Prüfung durch Leitung Finanzen</t>
  </si>
  <si>
    <t xml:space="preserve">Periodenfremde Aufwände und Erträge </t>
  </si>
  <si>
    <t>Periodenfremde Aufwände und Erträge (transitorische Abgrenzungen, insb. Marchzinsen, Subventionen) werden unvollständig oder falsch vorgenommen.</t>
  </si>
  <si>
    <r>
      <t xml:space="preserve">- Aufstellung transitorischer Abgrenzung mit Vorjahresvergleich durch Sb Finanzen.
</t>
    </r>
    <r>
      <rPr>
        <i/>
        <sz val="11"/>
        <rFont val="TradeGothic"/>
        <family val="2"/>
      </rPr>
      <t>- Aufstellung transitorische Abgrenzungen</t>
    </r>
  </si>
  <si>
    <t>- Prüfung durch Leitung Finanzen</t>
  </si>
  <si>
    <t>Bildung von Rückstellungen</t>
  </si>
  <si>
    <t>Bildung von Rückstellungen für noch nicht eingegangene Verpflichtungen (bewilligte Vorschlagskredite).</t>
  </si>
  <si>
    <t>Rückstellungen für Risiken oder Eventualverbindlichkeiten</t>
  </si>
  <si>
    <t>Rückstellungen für Risiken oder Eventualverbindlichkeiten sind unvollständig oder falsch berücksichtigt (Prozessrisiken, Zusicherungen usw.).</t>
  </si>
  <si>
    <r>
      <t xml:space="preserve">- Durchführung einer periodischen Risikobeurteilung mit Berichterstattung im Rahmen des Risikomanagement-Prozesses durch Verwaltungsleitung.
</t>
    </r>
    <r>
      <rPr>
        <i/>
        <sz val="11"/>
        <rFont val="TradeGothic"/>
        <family val="2"/>
      </rPr>
      <t>- Risikomanagement</t>
    </r>
    <r>
      <rPr>
        <sz val="11"/>
        <rFont val="TradeGothic"/>
        <family val="2"/>
      </rPr>
      <t xml:space="preserve">
- Führung eines zentralen Kreditdossiers/Vertragsmanagements (Vertragsdatenbank) Sb Gemeindekanzlei.
</t>
    </r>
    <r>
      <rPr>
        <i/>
        <sz val="11"/>
        <rFont val="TradeGothic"/>
        <family val="2"/>
      </rPr>
      <t>- Vertragsdatenbank</t>
    </r>
    <r>
      <rPr>
        <sz val="11"/>
        <rFont val="TradeGothic"/>
        <family val="2"/>
      </rPr>
      <t xml:space="preserve">
- Anweisung zum Jahresabschluss inkl. internem Rechnungsruf an alle Abteilungs- und Ressortleiter.
</t>
    </r>
    <r>
      <rPr>
        <i/>
        <sz val="11"/>
        <rFont val="TradeGothic"/>
        <family val="2"/>
      </rPr>
      <t>- Anweisung zum Jahresabschluss
- interner Rechnungsruf</t>
    </r>
  </si>
  <si>
    <t>- Prüfung und Beurteilung durch Gemeinderat</t>
  </si>
  <si>
    <t>Darstellung der Jahresrechnung</t>
  </si>
  <si>
    <t xml:space="preserve">Die Darstellung der Jahresrechnung in der
Gemeinde-Broschüre an den Bürger ist fehlerhaft (falsche
Datenübernahme aus dem Buchhaltungssystem).
</t>
  </si>
  <si>
    <r>
      <t xml:space="preserve">- Überprüfung des «Gut zum Druck» mit dem ursprünglichen Excel-Export aus dem Buchhaltungssystem durch Leitung Finanzen.
</t>
    </r>
    <r>
      <rPr>
        <i/>
        <sz val="11"/>
        <rFont val="TradeGothic"/>
        <family val="2"/>
      </rPr>
      <t>- Gut zum Druck
- Excel-Export Fibu</t>
    </r>
  </si>
  <si>
    <t>Budgetierung/Voranschlag/Nachtragskredit</t>
  </si>
  <si>
    <t>Ziele, Grundlagen, Zeitplan und Verantwortungen zur Budgetierung</t>
  </si>
  <si>
    <t>Ziele, Grundlagen, Zeitplan und Verantwortungen zur Budgetierung sind nicht oder unklar definiert.</t>
  </si>
  <si>
    <r>
      <t xml:space="preserve">- Vorgabe der Budgetierungsrichtlinien mit den Budgetzielen und dem Zeitplan für die einzelnen Abteilungen und Ressorts durch Leitung Finanzen.
</t>
    </r>
    <r>
      <rPr>
        <i/>
        <sz val="11"/>
        <rFont val="TradeGothic"/>
        <family val="2"/>
      </rPr>
      <t>- Budgetierungsrichtlinien</t>
    </r>
    <r>
      <rPr>
        <sz val="11"/>
        <rFont val="TradeGothic"/>
        <family val="2"/>
      </rPr>
      <t xml:space="preserve">
- Detail-Budgetierung durch Budgetverantwortliche dezentral in den einzelnen  Ressorts/Abteilungen.
</t>
    </r>
    <r>
      <rPr>
        <i/>
        <sz val="11"/>
        <rFont val="TradeGothic"/>
        <family val="2"/>
      </rPr>
      <t>- Budgetierungsprozess
- Budgetierungstool</t>
    </r>
  </si>
  <si>
    <t>- Überprüfung durch finanzverantwortlichen Gemeinderat</t>
  </si>
  <si>
    <t>Planungssysteme</t>
  </si>
  <si>
    <t>Planungssysteme (Aufgaben- und Finanzplanung, Beschaffungs-, Personal- und Kostenplanung usw.) sind ungenügend berücksichtigt.</t>
  </si>
  <si>
    <r>
      <t xml:space="preserve">- Besprechung und Ergänzung der Budgetpositionen mit den Ressorts/Abteilungen (Soll-Ist-Vergleiche) durch Leitung Finanzen.
</t>
    </r>
    <r>
      <rPr>
        <i/>
        <sz val="11"/>
        <rFont val="TradeGothic"/>
        <family val="2"/>
      </rPr>
      <t>- Budgetierungsprozess</t>
    </r>
    <r>
      <rPr>
        <sz val="11"/>
        <rFont val="TradeGothic"/>
        <family val="2"/>
      </rPr>
      <t xml:space="preserve">
- Erstellung Finanz- /Investitionsplanung periodisch über einen Zeitraum von mind. 3-5 Jahren
</t>
    </r>
    <r>
      <rPr>
        <i/>
        <sz val="11"/>
        <rFont val="TradeGothic"/>
        <family val="2"/>
      </rPr>
      <t>- Finanz- und Investitionsplanung</t>
    </r>
    <r>
      <rPr>
        <sz val="11"/>
        <rFont val="TradeGothic"/>
        <family val="2"/>
      </rPr>
      <t xml:space="preserve">
- Informationsaustausch im Rahmen der Verwaltungsleitung, in der die Leitung Finanzen vertreten ist.
</t>
    </r>
    <r>
      <rPr>
        <i/>
        <sz val="11"/>
        <rFont val="TradeGothic"/>
        <family val="2"/>
      </rPr>
      <t>- Verwaltungsleitungs-Sitzung
- Protokoll der Gemeinderatssitzungen</t>
    </r>
    <r>
      <rPr>
        <sz val="11"/>
        <rFont val="TradeGothic"/>
        <family val="2"/>
      </rPr>
      <t xml:space="preserve">
- Führung der Anlagebuchhaltung mit Anschaffungswerten, Nutzungsdauern, Abschreibungen usw. durch Sb Finanzen.
</t>
    </r>
    <r>
      <rPr>
        <i/>
        <sz val="11"/>
        <rFont val="TradeGothic"/>
        <family val="2"/>
      </rPr>
      <t>- Anlagebuchhaltung</t>
    </r>
  </si>
  <si>
    <t>- Plausibilisierung durch finanzverantwortlichen Gemeinderat
- Genehmigung durch Gemeinderat</t>
  </si>
  <si>
    <t>Budgetierte Einnahmen und Ausgaben sowie Erträge und Aufwänd</t>
  </si>
  <si>
    <t>Budgetierte Einnahmen und Ausgaben (Investitionsrechnung) sowie Erträge und Aufwände (Laufende Rechnung/Erfolgsrechnung), sind nicht oder nicht vollständig berücksichtigt (z.B. Abschreibungen,  Zinsen).</t>
  </si>
  <si>
    <r>
      <t xml:space="preserve">- System-Übernahme der Detailpositionen (Saldo 0) aus dem Kontenrahmen der Fibu zur Budget- Eröffnung durch Leitung Finanzen.
</t>
    </r>
    <r>
      <rPr>
        <i/>
        <sz val="11"/>
        <rFont val="TradeGothic"/>
        <family val="2"/>
      </rPr>
      <t>- Fibu 
- Budget-Eröffnung</t>
    </r>
    <r>
      <rPr>
        <sz val="11"/>
        <rFont val="TradeGothic"/>
        <family val="2"/>
      </rPr>
      <t xml:space="preserve">
- Abgleich der Budgetpositionen mit der Finanz- und Investitionsplanung (Abschreibungen, Zinsen) durch Leitung Finanzen.
</t>
    </r>
    <r>
      <rPr>
        <i/>
        <sz val="11"/>
        <rFont val="TradeGothic"/>
        <family val="2"/>
      </rPr>
      <t>- Budget 
- Finanz- und Investitionsplanung</t>
    </r>
    <r>
      <rPr>
        <sz val="11"/>
        <rFont val="TradeGothic"/>
        <family val="2"/>
      </rPr>
      <t xml:space="preserve">
- Plausiblisierung der Budgetpositionen (Artengliederung) bzw. Abgleich mit Vorjahresbudget/-rechnung durch Leitung Finanzen.
</t>
    </r>
    <r>
      <rPr>
        <i/>
        <sz val="11"/>
        <rFont val="TradeGothic"/>
        <family val="2"/>
      </rPr>
      <t>- Budget 
- Vorjahresbudget-/rechnung</t>
    </r>
  </si>
  <si>
    <t>- Plausibilisierung durch finanzverantwortlichen Gemeinderat</t>
  </si>
  <si>
    <t>Budgetierte Steuereinnahmen</t>
  </si>
  <si>
    <t>Budgetierte Steuereinnahmen sind falsch bzw. nicht plausibel. Der festgelegte Steuerfuss ist nicht nachvollziehbar.</t>
  </si>
  <si>
    <r>
      <t xml:space="preserve">- Steuerschätzung aufgrund wirtschaftlicher Entwicklung, Steuergesetzesänderungen, relativem Steuerertrag mit zu erwartenden Zu- und Wegzügern unter Berücksichtigung des Steuerfusses und der Teuerung durch Leitung Finanzen.
</t>
    </r>
    <r>
      <rPr>
        <i/>
        <sz val="11"/>
        <rFont val="TradeGothic"/>
        <family val="2"/>
      </rPr>
      <t>- Steuerschätzung</t>
    </r>
    <r>
      <rPr>
        <sz val="11"/>
        <rFont val="TradeGothic"/>
        <family val="2"/>
      </rPr>
      <t xml:space="preserve">
- Erstellung Finanz-
/Investitionsplanung periodisch über einen Zeitraum von mind. 3-5 Jahren
</t>
    </r>
    <r>
      <rPr>
        <i/>
        <sz val="11"/>
        <rFont val="TradeGothic"/>
        <family val="2"/>
      </rPr>
      <t>- Finanz- und Investitionsplanung</t>
    </r>
  </si>
  <si>
    <t xml:space="preserve">- Plausibilisierung durch finanzverantwortlichen Gemeinderat
- Verabschiedung durch Gemeinderat
- Genehmigung durch Gemeinderat
</t>
  </si>
  <si>
    <t>Abgrenzung</t>
  </si>
  <si>
    <t>Die Abgrenzung zwischen der Laufenden Rechnung/Erfolgsrechnung und der Investitionsrechnung wird nicht oder ungenügend beachtet.</t>
  </si>
  <si>
    <r>
      <t>- Einreichung der Finanz- und Investitionsplanung der einzelnen Ressorts/Abteilungen durch Ressortleiter.
-</t>
    </r>
    <r>
      <rPr>
        <i/>
        <sz val="11"/>
        <rFont val="TradeGothic"/>
        <family val="2"/>
      </rPr>
      <t xml:space="preserve"> Finanz- und Investitionsplanung der Ressorts</t>
    </r>
    <r>
      <rPr>
        <sz val="11"/>
        <rFont val="TradeGothic"/>
        <family val="2"/>
      </rPr>
      <t xml:space="preserve">
- Anwendung des Kontenrahmens und des Finanzhaushaltsgesetzes durch den Leiter Finanzen bereits bei der Budgetierung.
</t>
    </r>
    <r>
      <rPr>
        <i/>
        <sz val="11"/>
        <rFont val="TradeGothic"/>
        <family val="2"/>
      </rPr>
      <t>- Kontorahmen
- Finanzhaushaltsgesetz
- Budgetierung</t>
    </r>
  </si>
  <si>
    <t>- Plausibilisierung durch Leitung Finanzen
- Plausibilisierung durch den finanzverantwortlichen Gemeinderat</t>
  </si>
  <si>
    <t>Darstellung des Voranschlags in der Publikation</t>
  </si>
  <si>
    <t>Die Darstellung des Voranschlags in der Publikation (Botschaft) an die Stimmberechtigten ist fehlerhaft (falsche Datenübernahme aus dem Buchhaltungssystem).</t>
  </si>
  <si>
    <r>
      <t xml:space="preserve">- Überprüfung des «Gut zum Druck» mit dem ursprünglichen Excel-Export aus dem Buchhaltungssystem durch Leitung Finanzen.
</t>
    </r>
    <r>
      <rPr>
        <i/>
        <sz val="11"/>
        <rFont val="TradeGothic"/>
        <family val="2"/>
      </rPr>
      <t>- Gut zum Druck 
- Excel-Export Fibu</t>
    </r>
  </si>
  <si>
    <t>Budgetabweichungen</t>
  </si>
  <si>
    <t>Budgetabweichungen werden nicht zeitnah analysiert und kommentiert.</t>
  </si>
  <si>
    <r>
      <t xml:space="preserve">- Soll-Ist-Kosten-Abweichungsanalyse (Ist, Budget und Vorjahr) durch Leitung Finanzen.
</t>
    </r>
    <r>
      <rPr>
        <i/>
        <sz val="11"/>
        <rFont val="TradeGothic"/>
        <family val="2"/>
      </rPr>
      <t>- Soll-Ist-Kosten-Abweichungsanalyse</t>
    </r>
    <r>
      <rPr>
        <sz val="11"/>
        <rFont val="TradeGothic"/>
        <family val="2"/>
      </rPr>
      <t xml:space="preserve">
- Kontrolle der zu verantwortenden Budgetpositionen/Kostenarten durch die Budget-/Ressortverantwortlichen aufgrund der Soll-Ist-Kosten-Abweichungsanalyse. Kommentierung der Abweichungen.
</t>
    </r>
    <r>
      <rPr>
        <i/>
        <sz val="11"/>
        <rFont val="TradeGothic"/>
        <family val="2"/>
      </rPr>
      <t>- Soll-Ist-Kosten-Abweichungsanalyse
- Abweichungskommentar</t>
    </r>
  </si>
  <si>
    <t>- Genehmigung durch ressortverantwortlichen Gemeinderat</t>
  </si>
  <si>
    <t>Nachtragskredite</t>
  </si>
  <si>
    <t>Nachtragskredite werden nicht oder nicht rechtzeitig und kompetenzgerecht eingeholt.</t>
  </si>
  <si>
    <r>
      <t xml:space="preserve">- Kontrolle der zu verantwortenden Budgetpositionen/Kostenarten durch die Budget-/Ressortverantwortlichen aufgrund der Soll-Ist-Kosten-Abweichungsanalyse. Kommentierung der Abweichungen.
</t>
    </r>
    <r>
      <rPr>
        <i/>
        <sz val="11"/>
        <rFont val="TradeGothic"/>
        <family val="2"/>
      </rPr>
      <t>- Soll-Ist-Kosten-Abweichungsanalyse
- Abweichungskommentar</t>
    </r>
    <r>
      <rPr>
        <sz val="11"/>
        <rFont val="TradeGothic"/>
        <family val="2"/>
      </rPr>
      <t xml:space="preserve">
- Systematisches Controlling aller Budgetpositionen mit 90 %-Erreichungsgrad aus dem Buchhaltungssystem durch Sb Finanzen.
</t>
    </r>
    <r>
      <rPr>
        <i/>
        <sz val="11"/>
        <rFont val="TradeGothic"/>
        <family val="2"/>
      </rPr>
      <t>- System-Report 90 %
- Fibu</t>
    </r>
    <r>
      <rPr>
        <sz val="11"/>
        <rFont val="TradeGothic"/>
        <family val="2"/>
      </rPr>
      <t xml:space="preserve">
- Offenlegung und Kommentierung der Budgetabweichungen und Nachtragskredite in der Nachtragskredit-Kontrolle durch Leitung Finanzen.
</t>
    </r>
    <r>
      <rPr>
        <i/>
        <sz val="11"/>
        <rFont val="TradeGothic"/>
        <family val="2"/>
      </rPr>
      <t>- Nachtragskredit-Kontrolle</t>
    </r>
  </si>
  <si>
    <t>- Genehmigung durch ressortverantwortlichen Gemeinderat
- Überwachung durch Leitung Finanzen</t>
  </si>
  <si>
    <t>Projekte /Verpflichtungs- und Zusatzkredite</t>
  </si>
  <si>
    <t>Eröffnung von Projekten</t>
  </si>
  <si>
    <t>Die Eröffnung von Projekten erfolgt nicht
kompetenzgerecht  (Beschluss, Verpflichtungskredit  usw.).</t>
  </si>
  <si>
    <r>
      <t xml:space="preserve">- Anwendung des Kontenrahmens und des Finanzhaushaltsgesetzes durch den Leiter
Finanzen bereits bei der Budgetierung.
</t>
    </r>
    <r>
      <rPr>
        <i/>
        <sz val="11"/>
        <rFont val="TradeGothic"/>
        <family val="2"/>
      </rPr>
      <t xml:space="preserve">- Kontorahmen 
- Finanzhaushaltsgesetz
- Budgetierung
</t>
    </r>
    <r>
      <rPr>
        <sz val="11"/>
        <rFont val="TradeGothic"/>
        <family val="2"/>
      </rPr>
      <t xml:space="preserve">- Genehmigung des Verpflichtungskredits durch Volksabstimmung.
</t>
    </r>
    <r>
      <rPr>
        <i/>
        <sz val="11"/>
        <rFont val="TradeGothic"/>
        <family val="2"/>
      </rPr>
      <t xml:space="preserve">- Volksabstimmung
</t>
    </r>
    <r>
      <rPr>
        <sz val="11"/>
        <rFont val="TradeGothic"/>
        <family val="2"/>
      </rPr>
      <t xml:space="preserve">- Kompetenzregelung für Bestellwesen mit Abstufung Sachbearbeiter, Ressortleiter, Kommissionen und Gemeinderat.
</t>
    </r>
    <r>
      <rPr>
        <i/>
        <sz val="11"/>
        <rFont val="TradeGothic"/>
        <family val="2"/>
      </rPr>
      <t>- Kompetenzregelung</t>
    </r>
    <r>
      <rPr>
        <sz val="11"/>
        <rFont val="TradeGothic"/>
        <family val="2"/>
      </rPr>
      <t xml:space="preserve">
- Einhaltung des Beschaffungswesens nach IVöB (Interkantonale Vereinbarung über das öffentliche Beschaffungswesen) mit Beachtung der Ausstandsregel.
</t>
    </r>
    <r>
      <rPr>
        <i/>
        <sz val="11"/>
        <rFont val="TradeGothic"/>
        <family val="2"/>
      </rPr>
      <t>- IVöB 
- Ausstandsregel</t>
    </r>
  </si>
  <si>
    <t>- Plausibilisierung durch den finanzverantwortlichen Gemeinderat
- Genehmigung/Beschluss durch Gemeinderat
- Vorgehen/Überwachung gemäss Kompetenzordnung</t>
  </si>
  <si>
    <t>Projektrisiken</t>
  </si>
  <si>
    <t>Projektrisiken werden nicht erkannt oder ungenügend geprüft (Umsetzung, Grundlagen, Zeit- und Ressourcenplanung, Kostenüberwachung  usw.).</t>
  </si>
  <si>
    <r>
      <t xml:space="preserve">- Standardisierte Projekt- Risikobeurteilung/-analyse bei jedem Projekt durch den Projektleiter.
</t>
    </r>
    <r>
      <rPr>
        <i/>
        <sz val="11"/>
        <rFont val="TradeGothic"/>
        <family val="2"/>
      </rPr>
      <t>- Projekt-Risikobeurteilung</t>
    </r>
    <r>
      <rPr>
        <sz val="11"/>
        <rFont val="TradeGothic"/>
        <family val="2"/>
      </rPr>
      <t xml:space="preserve">
- Standardisierte Projekteingaben mit Kostenabklärungen und Planeingaben durch die Ressortverantwortlichen (Ressortbeschluss).
</t>
    </r>
    <r>
      <rPr>
        <i/>
        <sz val="11"/>
        <rFont val="TradeGothic"/>
        <family val="2"/>
      </rPr>
      <t>- Projekteingaben 
- Kostenabklärungen</t>
    </r>
  </si>
  <si>
    <t>- Überprüfung durch Gemeinderat
- Vorprüfung durch ressortverantwortlichen Gemeinderat</t>
  </si>
  <si>
    <t>Projektkosten</t>
  </si>
  <si>
    <t>Die aufgelaufenen Projektkosten sind falsch oder nicht vollständig (formell und materiell korrekte Drittabrechnungen, interne Kosten- und Leistungserfassung).</t>
  </si>
  <si>
    <r>
      <t xml:space="preserve">- Rechnungskontrolle mit Abgleich Lieferschein inkl. Kontierung gemäss Budget durch den Besteller und den Abteilungsleiter.
</t>
    </r>
    <r>
      <rPr>
        <i/>
        <sz val="11"/>
        <rFont val="TradeGothic"/>
        <family val="2"/>
      </rPr>
      <t>- Rechnung 
- Kontenrahmen 
- Budget
- Lieferschein</t>
    </r>
    <r>
      <rPr>
        <sz val="11"/>
        <rFont val="TradeGothic"/>
        <family val="2"/>
      </rPr>
      <t xml:space="preserve">
- Projektüberwachung und -controlling bei Grossprojekten durch externen Projektleiter (Zwischen- und Schlussabrechnung).
</t>
    </r>
    <r>
      <rPr>
        <i/>
        <sz val="11"/>
        <rFont val="TradeGothic"/>
        <family val="2"/>
      </rPr>
      <t>- Zwischen- und Schlussabrechnung</t>
    </r>
    <r>
      <rPr>
        <sz val="11"/>
        <rFont val="TradeGothic"/>
        <family val="2"/>
      </rPr>
      <t xml:space="preserve">
- Projektüberwachung und -controlling bei Kleinprojekten durch Sb Ressort (Zwischen- und Schlussabrechnung).
</t>
    </r>
    <r>
      <rPr>
        <i/>
        <sz val="11"/>
        <rFont val="TradeGothic"/>
        <family val="2"/>
      </rPr>
      <t>- Zwischen- und Schlussabrechnung</t>
    </r>
    <r>
      <rPr>
        <sz val="11"/>
        <rFont val="TradeGothic"/>
        <family val="2"/>
      </rPr>
      <t xml:space="preserve">
- Überwachung der Kosten im Rahmen der Kosten- und Leistungsrechnung durch Leitung Finanzen.
</t>
    </r>
    <r>
      <rPr>
        <i/>
        <sz val="11"/>
        <rFont val="TradeGothic"/>
        <family val="2"/>
      </rPr>
      <t>- Kosten- und Leistungsrechnung</t>
    </r>
  </si>
  <si>
    <t>- Zweitvisum durch Abteilungsleiter
- Überprüfung durch ressortverantwortlichen Gemeinderat</t>
  </si>
  <si>
    <t xml:space="preserve">Kostenüberschreitungen </t>
  </si>
  <si>
    <t xml:space="preserve">Bei Kostenüberschreitungen wird kein Zusatzkredit eingeholt.
</t>
  </si>
  <si>
    <r>
      <t xml:space="preserve">- Gesamt-Projektüberwachung und Budget-/Kreditabgleich durch ressortverantwortlichen  Gemeinderat.
</t>
    </r>
    <r>
      <rPr>
        <i/>
        <sz val="11"/>
        <rFont val="TradeGothic"/>
        <family val="2"/>
      </rPr>
      <t>- Gesamt-Projektüberwachung</t>
    </r>
    <r>
      <rPr>
        <sz val="11"/>
        <rFont val="TradeGothic"/>
        <family val="2"/>
      </rPr>
      <t xml:space="preserve">
- Kontrolle der zu verantwortenden Budgetpositionen/Kostenarten durch die Budget-/Ressortverantwortlichen aufgrund der Soll-Ist-Kosten-Abweichungsanalyse. Kommentierung der Abweichungen.
</t>
    </r>
    <r>
      <rPr>
        <i/>
        <sz val="11"/>
        <rFont val="TradeGothic"/>
        <family val="2"/>
      </rPr>
      <t>- Soll-Ist-Kosten-Abweichungsanalyse
- Abweichungskommentar</t>
    </r>
    <r>
      <rPr>
        <sz val="11"/>
        <rFont val="TradeGothic"/>
        <family val="2"/>
      </rPr>
      <t xml:space="preserve">
- Soll-Ist-Kosten-Abweichungsanalyse (Ist, Budget und Vorjahr) durch Leitung Finanzen.
</t>
    </r>
    <r>
      <rPr>
        <i/>
        <sz val="11"/>
        <rFont val="TradeGothic"/>
        <family val="2"/>
      </rPr>
      <t>- Soll-Ist-Kosten-Abweichungsanalyse</t>
    </r>
  </si>
  <si>
    <t xml:space="preserve">Aktivierung </t>
  </si>
  <si>
    <t>Die Aktivierung (Investitionsrechnung auf Bestandesrechnung [Bilanz] inkl. MWST) erfolgt falsch.</t>
  </si>
  <si>
    <r>
      <t xml:space="preserve">- Abgleich der Investitionsrechnung (Nullsumme) durch Leitung Finanzen.
</t>
    </r>
    <r>
      <rPr>
        <i/>
        <sz val="11"/>
        <rFont val="TradeGothic"/>
        <family val="2"/>
      </rPr>
      <t>- Fibu</t>
    </r>
    <r>
      <rPr>
        <sz val="11"/>
        <rFont val="TradeGothic"/>
        <family val="2"/>
      </rPr>
      <t xml:space="preserve">
- Abgleich Verwaltungsvermögen in der Bestandesrechnung (Bilanz) mit der Investitionsrechnung durch Leitung Finanzen.
</t>
    </r>
    <r>
      <rPr>
        <i/>
        <sz val="11"/>
        <rFont val="TradeGothic"/>
        <family val="2"/>
      </rPr>
      <t>- Fibu</t>
    </r>
  </si>
  <si>
    <t>Garantieansprüchen</t>
  </si>
  <si>
    <t>Nichterkennen oder - beachten von Garantieansprüchen für die Bildung von Rückstellungen oder zur Geltendmachung.</t>
  </si>
  <si>
    <r>
      <t xml:space="preserve">- Erstellung definitiver Schlussabrechnung inkl. Kommentaren durch Projektleiter.
</t>
    </r>
    <r>
      <rPr>
        <i/>
        <sz val="11"/>
        <rFont val="TradeGothic"/>
        <family val="2"/>
      </rPr>
      <t>- Definitive Schlussabrechnung</t>
    </r>
    <r>
      <rPr>
        <sz val="11"/>
        <rFont val="TradeGothic"/>
        <family val="2"/>
      </rPr>
      <t xml:space="preserve">
- Fristenüberwachung Schlussabnahme und verdeckte Mängel durch Leitung Finanzen.
</t>
    </r>
    <r>
      <rPr>
        <i/>
        <sz val="11"/>
        <rFont val="TradeGothic"/>
        <family val="2"/>
      </rPr>
      <t>- Fristenüberwachung</t>
    </r>
  </si>
  <si>
    <t>- Verabschiedung durch Gemeinderat</t>
  </si>
  <si>
    <t xml:space="preserve">Schlussabrechnung </t>
  </si>
  <si>
    <t>Die Schlussabrechnung wird den Stimmberechtigten nicht oder nicht rechtzeitig vorgelegt.</t>
  </si>
  <si>
    <r>
      <t xml:space="preserve">- Führung der Verpflichtungskredit-Kontrolle durch Leitung Finanzen.
</t>
    </r>
    <r>
      <rPr>
        <i/>
        <sz val="11"/>
        <rFont val="TradeGothic"/>
        <family val="2"/>
      </rPr>
      <t>- Verpflichtungskredit-Kontrolle</t>
    </r>
  </si>
  <si>
    <t>- Prüfung durch finanzverantwortlichen Gemeinderat</t>
  </si>
  <si>
    <t>Informationstechnologie</t>
  </si>
  <si>
    <t>Zusammenarbeit mit externen Dienstleistern</t>
  </si>
  <si>
    <t>Die Zusammenarbeit mit externen Dienstleistern ist nicht oder ungenügend geregelt.</t>
  </si>
  <si>
    <r>
      <t xml:space="preserve">- Auftragsvereinbarung/SLA (Service- Level-Agreement) mit externem Dienstleister durch Verwaltungsleitung oder Gemeinderat.
</t>
    </r>
    <r>
      <rPr>
        <i/>
        <sz val="11"/>
        <rFont val="TradeGothic"/>
        <family val="2"/>
      </rPr>
      <t>- SLA IT-Dienstleister</t>
    </r>
  </si>
  <si>
    <t>Datenschutz-/Geheimnisanforderungen</t>
  </si>
  <si>
    <t>Datenschutz-/Geheimnisanforderungen werden ungenügend berücksichtigt und umgesetzt.</t>
  </si>
  <si>
    <r>
      <t xml:space="preserve">- Jährliche Überprüfung/Analyse der Datenschutzbestimmungen durch die Verwaltungsleitung.
</t>
    </r>
    <r>
      <rPr>
        <i/>
        <sz val="11"/>
        <rFont val="TradeGothic"/>
        <family val="2"/>
      </rPr>
      <t>- Analyse Datenschutzbestimmungen</t>
    </r>
    <r>
      <rPr>
        <sz val="11"/>
        <rFont val="TradeGothic"/>
        <family val="2"/>
      </rPr>
      <t xml:space="preserve">
- Durchführung einer periodischen Risikobeurteilung mit Berichterstattung im Rahmen des Risikomanagement-Prozesses durch Verwaltungsleitung.
</t>
    </r>
    <r>
      <rPr>
        <i/>
        <sz val="11"/>
        <rFont val="TradeGothic"/>
        <family val="2"/>
      </rPr>
      <t>- Risikomanagement</t>
    </r>
  </si>
  <si>
    <t>Software- Lizenzen</t>
  </si>
  <si>
    <t>Implementierungen erfolgen ohne gültige Software- Lizenzen.</t>
  </si>
  <si>
    <r>
      <t xml:space="preserve">- Hard- und Softwareinventar bei externem IT-Dienstleister aktuell geführt.
</t>
    </r>
    <r>
      <rPr>
        <i/>
        <sz val="11"/>
        <rFont val="TradeGothic"/>
        <family val="2"/>
      </rPr>
      <t>- Hard- und Softwareinventar</t>
    </r>
  </si>
  <si>
    <t>Unzureichender Schutz für unbefugten Zutritt</t>
  </si>
  <si>
    <t>Unzureichender Schutz für unbefugten Zutritt zu den IT-Anlagen</t>
  </si>
  <si>
    <r>
      <t xml:space="preserve">- Zwei getrennte Server-Standorte in getrennten Gebäuden. Server auf Rack gestellt, mit Klima, USV, Brandmelder und Badge- Türschloss für eingeschränkten Zutritt.
</t>
    </r>
    <r>
      <rPr>
        <i/>
        <sz val="11"/>
        <rFont val="TradeGothic"/>
        <family val="2"/>
      </rPr>
      <t>- Serverraum</t>
    </r>
  </si>
  <si>
    <t xml:space="preserve">Unzureichender Schutz </t>
  </si>
  <si>
    <t>Unzureichender Schutz gegen Wasser, Feuer, Überhitzung, Überspannung oder Stromausfall.</t>
  </si>
  <si>
    <r>
      <t xml:space="preserve">- Notstromaggregat installiert.
</t>
    </r>
    <r>
      <rPr>
        <i/>
        <sz val="11"/>
        <rFont val="TradeGothic"/>
        <family val="2"/>
      </rPr>
      <t>- Notstromaggregat</t>
    </r>
    <r>
      <rPr>
        <sz val="11"/>
        <rFont val="TradeGothic"/>
        <family val="2"/>
      </rPr>
      <t xml:space="preserve">
- Zwei getrennte Server-Standorte in getrennten Gebäuden. Server auf Rack gestellt, mit Klima, USV, Brandmelder und Badge- Türschloss für eingeschränkten Zutritt.
</t>
    </r>
    <r>
      <rPr>
        <i/>
        <sz val="11"/>
        <rFont val="TradeGothic"/>
        <family val="2"/>
      </rPr>
      <t>- Serverraum</t>
    </r>
  </si>
  <si>
    <t>Datensicherungen</t>
  </si>
  <si>
    <t>Datensicherungen werden nicht in ausreichendem Mass (Generationenprinzip, externe Sicherungen usw.) getätigt.</t>
  </si>
  <si>
    <r>
      <t xml:space="preserve">- Datensicherungskonzept im Generationenprinzip durch externen IT- Dienstleister vorhanden. Umsetzung durch Sb Finanzen mittels Sicherungsprotokoll.
</t>
    </r>
    <r>
      <rPr>
        <i/>
        <sz val="11"/>
        <rFont val="TradeGothic"/>
        <family val="2"/>
      </rPr>
      <t>- Notstromaggregat</t>
    </r>
    <r>
      <rPr>
        <sz val="11"/>
        <rFont val="TradeGothic"/>
        <family val="2"/>
      </rPr>
      <t xml:space="preserve">
- Aufbewahrung der Datensicherungen in Tresoren in separaten Gebäuden sowie im Banksafe. Eingeschränkte Zugriffsrechte
gemäss Kompetenzregelung.
</t>
    </r>
    <r>
      <rPr>
        <i/>
        <sz val="11"/>
        <rFont val="TradeGothic"/>
        <family val="2"/>
      </rPr>
      <t>- Tresore 
- Banksafe
- Komeptenzregelung</t>
    </r>
  </si>
  <si>
    <t>- Prüfung Sicherungsprotokoll durch Leitung Finanzen</t>
  </si>
  <si>
    <t>Verwaltung der Benutzerrechte</t>
  </si>
  <si>
    <t>Keine ausreichende und zeitnahe Verwaltung der Benutzerrechte.</t>
  </si>
  <si>
    <r>
      <t xml:space="preserve">- Pflege und Vergabe der Benutzerrechte durch externen IT- Dienstleister in Absprache mit dem internen IT-Verantwortlichen
</t>
    </r>
    <r>
      <rPr>
        <i/>
        <sz val="11"/>
        <rFont val="TradeGothic"/>
        <family val="2"/>
      </rPr>
      <t>- Benutzerverwaltung</t>
    </r>
  </si>
  <si>
    <t>- Genehmigung von Vergaben durch Leitung Finanzen</t>
  </si>
  <si>
    <t>Passwortschutz</t>
  </si>
  <si>
    <t>Kein ausreichender Passwortschutz.</t>
  </si>
  <si>
    <r>
      <t xml:space="preserve">- Minimale Passwortvorschriften (8 Zeichen, Sonderzeichen, dreimonatlicher Wechsel usw.) systembedingt gegeben.
</t>
    </r>
    <r>
      <rPr>
        <i/>
        <sz val="11"/>
        <rFont val="TradeGothic"/>
        <family val="2"/>
      </rPr>
      <t>- Passwortvorschriften</t>
    </r>
  </si>
  <si>
    <t xml:space="preserve">Schutz Notebooks, E-Mails, USB-Sticks, Internet usw. </t>
  </si>
  <si>
    <t>Notebooks, E-Mails, USB-Sticks, Internet usw. werden nicht ausreichend geschützt.</t>
  </si>
  <si>
    <r>
      <t xml:space="preserve">- Verschlüsselung von Notebooks und USB-Sticks.
</t>
    </r>
    <r>
      <rPr>
        <i/>
        <sz val="11"/>
        <rFont val="TradeGothic"/>
        <family val="2"/>
      </rPr>
      <t>- Verschlüsselung</t>
    </r>
    <r>
      <rPr>
        <sz val="11"/>
        <rFont val="TradeGothic"/>
        <family val="2"/>
      </rPr>
      <t xml:space="preserve">
- E-Mail-Verkehr über Drittanbieter mittels Kennwort-System bei schützenswertem Datenverkehr.
</t>
    </r>
    <r>
      <rPr>
        <i/>
        <sz val="11"/>
        <rFont val="TradeGothic"/>
        <family val="2"/>
      </rPr>
      <t>- Sicherer E-Mail-Verkehr</t>
    </r>
    <r>
      <rPr>
        <sz val="11"/>
        <rFont val="TradeGothic"/>
        <family val="2"/>
      </rPr>
      <t xml:space="preserve">
- Anwendungsreglement Internet und E- Mail für die Mitarbeitenden.
</t>
    </r>
    <r>
      <rPr>
        <i/>
        <sz val="11"/>
        <rFont val="TradeGothic"/>
        <family val="2"/>
      </rPr>
      <t>- Anwendungsreglement IT</t>
    </r>
  </si>
  <si>
    <t>Uneingeschränkte Rechte und ungenügende  Stellvertretung</t>
  </si>
  <si>
    <t>Uneingeschränkte Rechte der IT-Verantwortlichen und ungenügende  Stellvertretung.</t>
  </si>
  <si>
    <r>
      <t xml:space="preserve">- Betreuung durch externen IT-Dienstleister und internen IT-Verantwortlichen. Gegenseitige Stellvertretung inkl. Admin-Rechte.
</t>
    </r>
    <r>
      <rPr>
        <i/>
        <sz val="11"/>
        <rFont val="TradeGothic"/>
        <family val="2"/>
      </rPr>
      <t>- externer IT-Dienstleister
- interner IT-Verantwortlicher</t>
    </r>
  </si>
  <si>
    <t xml:space="preserve">Notfallszenarien bei IT-Ausfall </t>
  </si>
  <si>
    <t>Notfallszenarien bei IT-Ausfall sind nicht definiert
oder werden nicht regelmässig getestet.</t>
  </si>
  <si>
    <r>
      <t xml:space="preserve">- IT-Notfallhandbuch wird durch
externen IT-Dienstleister gepflegt. Interner IT-
Verantwortlicher ist laufend instruiert.
</t>
    </r>
    <r>
      <rPr>
        <i/>
        <sz val="11"/>
        <rFont val="TradeGothic"/>
        <family val="2"/>
      </rPr>
      <t>- IT-Notfallhandbuch</t>
    </r>
    <r>
      <rPr>
        <sz val="11"/>
        <rFont val="TradeGothic"/>
        <family val="2"/>
      </rPr>
      <t xml:space="preserve">
- Betrieb mit redundanten Servern.
</t>
    </r>
    <r>
      <rPr>
        <i/>
        <sz val="11"/>
        <rFont val="TradeGothic"/>
        <family val="2"/>
      </rPr>
      <t xml:space="preserve">- redundante Server
</t>
    </r>
    <r>
      <rPr>
        <sz val="11"/>
        <rFont val="TradeGothic"/>
        <family val="2"/>
      </rPr>
      <t xml:space="preserve">- IT-Notfallszenarien (Wiederherstellung von Daten und Programmen, Viren- und Hackingtests, Aufbau von Ersatz-Hardware-Strukturen usw.) werden alle zwei Jahre durch den externen IT-Dienstleister getestet.
</t>
    </r>
    <r>
      <rPr>
        <i/>
        <sz val="11"/>
        <rFont val="TradeGothic"/>
        <family val="2"/>
      </rPr>
      <t>- IT-Notfall-Testbericht</t>
    </r>
  </si>
  <si>
    <t xml:space="preserve">- Genehmigung des Testberichts durch
Verwaltungsleitung und Gemeinderat
</t>
  </si>
  <si>
    <t>Weitere</t>
  </si>
  <si>
    <t>Reporting</t>
  </si>
  <si>
    <t>Verrechnung/Inkasso</t>
  </si>
  <si>
    <t>Abwicklung</t>
  </si>
  <si>
    <t>Verkettung für Dropdown</t>
  </si>
  <si>
    <t>Prozesse</t>
  </si>
  <si>
    <t>Ort</t>
  </si>
  <si>
    <t>zurück Risikotabelle</t>
  </si>
  <si>
    <t>Krisen-Risiken</t>
  </si>
  <si>
    <t>Fokus-Risiken</t>
  </si>
  <si>
    <t>Prozess-Risiken</t>
  </si>
  <si>
    <t>Rest-Risiken</t>
  </si>
  <si>
    <t>Schadenausmass</t>
  </si>
  <si>
    <t>Schadenpotenzial</t>
  </si>
  <si>
    <t>gross</t>
  </si>
  <si>
    <t>klein</t>
  </si>
  <si>
    <t xml:space="preserve"> </t>
  </si>
  <si>
    <t>Eintretenswahrscheinlichkeit</t>
  </si>
  <si>
    <t>Rating EW</t>
  </si>
  <si>
    <t>Rating SA</t>
  </si>
  <si>
    <t>Erledigung</t>
  </si>
  <si>
    <t>Eintreten in Jahren</t>
  </si>
  <si>
    <t>Schadnausmass</t>
  </si>
  <si>
    <t>ja</t>
  </si>
  <si>
    <t>nein</t>
  </si>
  <si>
    <t>bei Bedarf</t>
  </si>
  <si>
    <t>laufend</t>
  </si>
  <si>
    <t>täglich</t>
  </si>
  <si>
    <t>wöchentlich</t>
  </si>
  <si>
    <t>monatlich</t>
  </si>
  <si>
    <t>vierteljährlich</t>
  </si>
  <si>
    <t>halbjährlich</t>
  </si>
  <si>
    <t>jährlich</t>
  </si>
  <si>
    <t>zwei jährlich</t>
  </si>
  <si>
    <t>drei jährlich</t>
  </si>
  <si>
    <t>vier jährlich</t>
  </si>
  <si>
    <t>Risikotabelle</t>
  </si>
  <si>
    <t>Prozessliste / Definition Risikoort</t>
  </si>
  <si>
    <t>Darstellung der Riskotabelle und des Kontrollumfeldes</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</si>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</sst>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33" x14ac:knownFonts="1">
    <font>
      <sz val="10"/>
      <name val="Arial"/>
    </font>
    <font>
      <sz val="11"/>
      <color theme="1"/>
      <name val="Calibri"/>
      <family val="2"/>
      <scheme val="minor"/>
    </font>
    <font>
      <b/>
      <sz val="10"/>
      <name val="Arial"/>
      <family val="2"/>
    </font>
    <font>
      <sz val="10"/>
      <color indexed="9"/>
      <name val="Arial"/>
    </font>
    <font>
      <sz val="10"/>
      <name val="Arial"/>
      <family val="2"/>
    </font>
    <font>
      <sz val="10"/>
      <color indexed="9"/>
      <name val="Arial"/>
      <family val="2"/>
    </font>
    <font>
      <b/>
      <sz val="12"/>
      <name val="Arial"/>
      <family val="2"/>
    </font>
    <font>
      <b/>
      <sz val="16"/>
      <name val="Arial"/>
      <family val="2"/>
    </font>
    <font>
      <b/>
      <sz val="14"/>
      <name val="Arial"/>
      <family val="2"/>
    </font>
    <font>
      <b/>
      <sz val="20"/>
      <name val="Arial"/>
      <family val="2"/>
    </font>
    <font>
      <sz val="16"/>
      <name val="Arial"/>
      <family val="2"/>
    </font>
    <font>
      <b/>
      <sz val="14"/>
      <color theme="1" tint="0.34998626667073579"/>
      <name val="Arial"/>
      <family val="2"/>
    </font>
    <font>
      <u/>
      <sz val="10"/>
      <color theme="10"/>
      <name val="Arial"/>
      <family val="2"/>
    </font>
    <font>
      <b/>
      <sz val="11"/>
      <color theme="1"/>
      <name val="Calibri"/>
      <family val="2"/>
      <scheme val="minor"/>
    </font>
    <font>
      <sz val="11"/>
      <color theme="1"/>
      <name val="TradeGothic"/>
      <family val="2"/>
    </font>
    <font>
      <b/>
      <sz val="12"/>
      <color theme="1"/>
      <name val="TradeGothic"/>
      <family val="2"/>
    </font>
    <font>
      <b/>
      <sz val="9"/>
      <color theme="1"/>
      <name val="TradeGothic"/>
      <family val="2"/>
    </font>
    <font>
      <b/>
      <sz val="10"/>
      <color theme="1"/>
      <name val="TradeGothic"/>
      <family val="2"/>
    </font>
    <font>
      <sz val="10"/>
      <color theme="1"/>
      <name val="TradeGothic"/>
      <family val="2"/>
    </font>
    <font>
      <sz val="9"/>
      <color theme="1"/>
      <name val="TradeGothic"/>
      <family val="2"/>
    </font>
    <font>
      <u/>
      <sz val="11"/>
      <color theme="10"/>
      <name val="Calibri"/>
      <family val="2"/>
      <scheme val="minor"/>
    </font>
    <font>
      <i/>
      <u/>
      <sz val="11"/>
      <color theme="10"/>
      <name val="Calibri"/>
      <family val="2"/>
      <scheme val="minor"/>
    </font>
    <font>
      <b/>
      <sz val="11"/>
      <color theme="1"/>
      <name val="TradeGothic"/>
      <family val="2"/>
    </font>
    <font>
      <b/>
      <sz val="11"/>
      <name val="TradeGothic"/>
      <family val="2"/>
    </font>
    <font>
      <b/>
      <sz val="11"/>
      <color theme="1"/>
      <name val="Marlett"/>
      <charset val="2"/>
    </font>
    <font>
      <b/>
      <i/>
      <sz val="11"/>
      <color theme="1"/>
      <name val="TradeGothic"/>
      <family val="2"/>
    </font>
    <font>
      <sz val="11"/>
      <color theme="0"/>
      <name val="TradeGothic"/>
      <family val="2"/>
    </font>
    <font>
      <sz val="11"/>
      <name val="TradeGothic"/>
      <family val="2"/>
    </font>
    <font>
      <i/>
      <sz val="11"/>
      <name val="TradeGothic"/>
      <family val="2"/>
    </font>
    <font>
      <i/>
      <sz val="11"/>
      <color theme="1"/>
      <name val="TradeGothic"/>
      <family val="2"/>
    </font>
    <font>
      <b/>
      <sz val="14"/>
      <color theme="1"/>
      <name val="Calibri"/>
      <family val="2"/>
      <scheme val="minor"/>
    </font>
    <font>
      <sz val="11"/>
      <color rgb="FFFFFF00"/>
      <name val="TradeGothic"/>
      <family val="2"/>
    </font>
    <font>
      <sz val="14"/>
      <name val="Arial"/>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FFCC66"/>
        <bgColor indexed="64"/>
      </patternFill>
    </fill>
    <fill>
      <patternFill patternType="solid">
        <fgColor rgb="FFEE6F62"/>
        <bgColor indexed="64"/>
      </patternFill>
    </fill>
    <fill>
      <patternFill patternType="solid">
        <fgColor rgb="FFFFFF99"/>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3" tint="0.59996337778862885"/>
      </left>
      <right/>
      <top style="medium">
        <color theme="3" tint="0.59996337778862885"/>
      </top>
      <bottom/>
      <diagonal/>
    </border>
    <border>
      <left/>
      <right/>
      <top style="medium">
        <color theme="3" tint="0.59996337778862885"/>
      </top>
      <bottom/>
      <diagonal/>
    </border>
    <border>
      <left/>
      <right style="medium">
        <color theme="3" tint="0.59996337778862885"/>
      </right>
      <top style="medium">
        <color theme="3" tint="0.59996337778862885"/>
      </top>
      <bottom/>
      <diagonal/>
    </border>
    <border>
      <left style="medium">
        <color theme="3" tint="0.59996337778862885"/>
      </left>
      <right/>
      <top/>
      <bottom style="medium">
        <color theme="3" tint="0.59996337778862885"/>
      </bottom>
      <diagonal/>
    </border>
    <border>
      <left/>
      <right/>
      <top/>
      <bottom style="medium">
        <color theme="3" tint="0.59996337778862885"/>
      </bottom>
      <diagonal/>
    </border>
    <border>
      <left/>
      <right style="medium">
        <color theme="3" tint="0.59996337778862885"/>
      </right>
      <top/>
      <bottom style="medium">
        <color theme="3" tint="0.5999633777886288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style="thin">
        <color indexed="64"/>
      </right>
      <top/>
      <bottom/>
      <diagonal/>
    </border>
    <border>
      <left/>
      <right style="thick">
        <color indexed="64"/>
      </right>
      <top style="thin">
        <color indexed="64"/>
      </top>
      <bottom/>
      <diagonal/>
    </border>
    <border>
      <left/>
      <right style="thick">
        <color indexed="64"/>
      </right>
      <top/>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indexed="64"/>
      </top>
      <bottom/>
      <diagonal/>
    </border>
    <border>
      <left style="hair">
        <color auto="1"/>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auto="1"/>
      </left>
      <right/>
      <top/>
      <bottom style="thin">
        <color indexed="64"/>
      </bottom>
      <diagonal/>
    </border>
  </borders>
  <cellStyleXfs count="5">
    <xf numFmtId="0" fontId="0" fillId="0" borderId="0"/>
    <xf numFmtId="0" fontId="12" fillId="0" borderId="0" applyNumberFormat="0" applyFill="0" applyBorder="0" applyAlignment="0" applyProtection="0"/>
    <xf numFmtId="0" fontId="1" fillId="0" borderId="0"/>
    <xf numFmtId="0" fontId="20" fillId="0" borderId="0" applyNumberFormat="0" applyFill="0" applyBorder="0" applyAlignment="0" applyProtection="0"/>
    <xf numFmtId="43" fontId="1" fillId="0" borderId="0" applyFont="0" applyFill="0" applyBorder="0" applyAlignment="0" applyProtection="0"/>
  </cellStyleXfs>
  <cellXfs count="278">
    <xf numFmtId="0" fontId="0" fillId="0" borderId="0" xfId="0"/>
    <xf numFmtId="0" fontId="0" fillId="2" borderId="0" xfId="0" applyFill="1"/>
    <xf numFmtId="0" fontId="2" fillId="2" borderId="0" xfId="0" applyFont="1" applyFill="1"/>
    <xf numFmtId="0" fontId="2" fillId="0" borderId="0" xfId="0" applyFont="1"/>
    <xf numFmtId="0" fontId="0" fillId="2" borderId="0" xfId="0" applyFill="1" applyAlignment="1">
      <alignment vertical="top"/>
    </xf>
    <xf numFmtId="2" fontId="0" fillId="2" borderId="0" xfId="0" applyNumberFormat="1" applyFill="1" applyAlignment="1">
      <alignment vertical="top"/>
    </xf>
    <xf numFmtId="0" fontId="3" fillId="2" borderId="1" xfId="0" applyFont="1" applyFill="1" applyBorder="1" applyAlignment="1" applyProtection="1">
      <alignment vertical="top"/>
      <protection locked="0"/>
    </xf>
    <xf numFmtId="0" fontId="0" fillId="2" borderId="1" xfId="0" applyFill="1" applyBorder="1" applyAlignment="1" applyProtection="1">
      <alignment vertical="top" wrapText="1"/>
      <protection locked="0"/>
    </xf>
    <xf numFmtId="2" fontId="4" fillId="2" borderId="0" xfId="0" applyNumberFormat="1" applyFont="1" applyFill="1" applyAlignment="1">
      <alignment vertical="top"/>
    </xf>
    <xf numFmtId="0" fontId="3" fillId="2" borderId="0" xfId="0" applyFont="1" applyFill="1" applyBorder="1" applyAlignment="1">
      <alignment vertical="top"/>
    </xf>
    <xf numFmtId="0" fontId="0" fillId="2" borderId="0" xfId="0" applyFill="1" applyBorder="1" applyAlignment="1">
      <alignment vertical="top"/>
    </xf>
    <xf numFmtId="2" fontId="0" fillId="2" borderId="0" xfId="0" applyNumberFormat="1" applyFill="1" applyBorder="1" applyAlignment="1">
      <alignment vertical="top"/>
    </xf>
    <xf numFmtId="0" fontId="0" fillId="2" borderId="0" xfId="0" applyFill="1" applyAlignment="1">
      <alignment vertical="top"/>
    </xf>
    <xf numFmtId="0" fontId="0" fillId="2" borderId="0" xfId="0" applyFill="1" applyAlignment="1">
      <alignment vertical="top"/>
    </xf>
    <xf numFmtId="0" fontId="5" fillId="2" borderId="1" xfId="0" applyFont="1" applyFill="1" applyBorder="1" applyAlignment="1" applyProtection="1">
      <alignment vertical="top"/>
      <protection locked="0"/>
    </xf>
    <xf numFmtId="0" fontId="4" fillId="2" borderId="0" xfId="0" applyFont="1" applyFill="1" applyAlignment="1">
      <alignment vertical="top"/>
    </xf>
    <xf numFmtId="0" fontId="0" fillId="2" borderId="0" xfId="0"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0" fontId="5" fillId="2" borderId="0" xfId="0" applyFont="1" applyFill="1" applyBorder="1" applyAlignment="1" applyProtection="1">
      <alignment vertical="top" wrapText="1"/>
      <protection locked="0"/>
    </xf>
    <xf numFmtId="0" fontId="0" fillId="2" borderId="0" xfId="0" applyFill="1" applyAlignment="1">
      <alignment vertical="top"/>
    </xf>
    <xf numFmtId="0" fontId="4" fillId="2" borderId="1" xfId="0" applyFont="1" applyFill="1" applyBorder="1" applyAlignment="1" applyProtection="1">
      <alignment vertical="top" wrapText="1"/>
      <protection locked="0"/>
    </xf>
    <xf numFmtId="14" fontId="4" fillId="2" borderId="1" xfId="0" applyNumberFormat="1" applyFont="1" applyFill="1" applyBorder="1" applyAlignment="1" applyProtection="1">
      <alignment vertical="top" wrapText="1"/>
      <protection locked="0"/>
    </xf>
    <xf numFmtId="0" fontId="2" fillId="2" borderId="0" xfId="0" applyFont="1" applyFill="1" applyAlignment="1">
      <alignment horizontal="left" vertical="top" wrapText="1"/>
    </xf>
    <xf numFmtId="2" fontId="2" fillId="3" borderId="0" xfId="0" applyNumberFormat="1" applyFont="1" applyFill="1" applyAlignment="1">
      <alignment horizontal="left" vertical="top" wrapText="1"/>
    </xf>
    <xf numFmtId="0" fontId="2" fillId="3" borderId="0" xfId="0" applyFont="1" applyFill="1" applyAlignment="1">
      <alignment horizontal="left" vertical="top" wrapText="1"/>
    </xf>
    <xf numFmtId="0" fontId="0" fillId="2" borderId="0" xfId="0" applyFill="1" applyAlignment="1">
      <alignment vertical="top"/>
    </xf>
    <xf numFmtId="0" fontId="6" fillId="2" borderId="0" xfId="0" applyFont="1" applyFill="1"/>
    <xf numFmtId="0" fontId="8" fillId="0" borderId="0" xfId="0" applyFont="1" applyAlignment="1">
      <alignment wrapText="1"/>
    </xf>
    <xf numFmtId="0" fontId="0" fillId="0" borderId="0" xfId="0" applyAlignment="1">
      <alignment wrapText="1"/>
    </xf>
    <xf numFmtId="0" fontId="2" fillId="4" borderId="0" xfId="0" applyFont="1" applyFill="1" applyAlignment="1">
      <alignment wrapText="1"/>
    </xf>
    <xf numFmtId="0" fontId="4" fillId="0" borderId="0" xfId="0" applyFont="1" applyAlignment="1">
      <alignment wrapText="1"/>
    </xf>
    <xf numFmtId="0" fontId="8" fillId="0" borderId="0" xfId="0" applyFont="1" applyAlignment="1"/>
    <xf numFmtId="0" fontId="0" fillId="0" borderId="0" xfId="0" applyAlignment="1"/>
    <xf numFmtId="0" fontId="2" fillId="4" borderId="0" xfId="0" applyFont="1" applyFill="1" applyAlignment="1"/>
    <xf numFmtId="0" fontId="0" fillId="5" borderId="0" xfId="0" applyFill="1"/>
    <xf numFmtId="0" fontId="9" fillId="5" borderId="0" xfId="0" applyFont="1" applyFill="1"/>
    <xf numFmtId="0" fontId="4" fillId="5" borderId="0" xfId="0" applyFont="1" applyFill="1"/>
    <xf numFmtId="0" fontId="7" fillId="5" borderId="0" xfId="0" applyFont="1" applyFill="1"/>
    <xf numFmtId="0" fontId="11" fillId="5" borderId="0" xfId="0" applyFont="1" applyFill="1" applyAlignment="1">
      <alignment horizontal="center"/>
    </xf>
    <xf numFmtId="0" fontId="11" fillId="5" borderId="0" xfId="0" applyFont="1" applyFill="1"/>
    <xf numFmtId="0" fontId="11" fillId="7" borderId="0" xfId="0" applyFont="1" applyFill="1" applyAlignment="1">
      <alignment horizontal="center"/>
    </xf>
    <xf numFmtId="0" fontId="11" fillId="7" borderId="0" xfId="0" applyFont="1" applyFill="1"/>
    <xf numFmtId="0" fontId="0" fillId="7" borderId="0" xfId="0" applyFill="1"/>
    <xf numFmtId="0" fontId="4" fillId="7" borderId="0" xfId="0" applyFont="1" applyFill="1"/>
    <xf numFmtId="0" fontId="12" fillId="7" borderId="0" xfId="1" applyFill="1"/>
    <xf numFmtId="0" fontId="12" fillId="0" borderId="0" xfId="1" applyAlignment="1">
      <alignment wrapText="1"/>
    </xf>
    <xf numFmtId="0" fontId="10" fillId="5" borderId="0" xfId="0" applyFont="1" applyFill="1"/>
    <xf numFmtId="0" fontId="14" fillId="5" borderId="0" xfId="2" applyFont="1" applyFill="1" applyAlignment="1" applyProtection="1">
      <alignment horizontal="left" vertical="top"/>
      <protection hidden="1"/>
    </xf>
    <xf numFmtId="0" fontId="16" fillId="0" borderId="0" xfId="2" applyFont="1" applyFill="1" applyBorder="1" applyAlignment="1" applyProtection="1">
      <alignment horizontal="center" vertical="top"/>
      <protection hidden="1"/>
    </xf>
    <xf numFmtId="0" fontId="17" fillId="0" borderId="9" xfId="2" applyFont="1" applyFill="1" applyBorder="1" applyAlignment="1" applyProtection="1">
      <alignment vertical="center" wrapText="1"/>
      <protection hidden="1"/>
    </xf>
    <xf numFmtId="0" fontId="17" fillId="0" borderId="9" xfId="2" applyFont="1" applyFill="1" applyBorder="1" applyAlignment="1" applyProtection="1">
      <alignment horizontal="center" vertical="center" wrapText="1"/>
      <protection hidden="1"/>
    </xf>
    <xf numFmtId="0" fontId="17" fillId="0" borderId="9" xfId="2" applyFont="1" applyFill="1" applyBorder="1" applyAlignment="1" applyProtection="1">
      <alignment horizontal="left" vertical="center"/>
      <protection hidden="1"/>
    </xf>
    <xf numFmtId="0" fontId="18" fillId="0" borderId="9" xfId="2" applyFont="1" applyFill="1" applyBorder="1" applyAlignment="1" applyProtection="1">
      <alignment horizontal="left" vertical="center"/>
      <protection hidden="1"/>
    </xf>
    <xf numFmtId="0" fontId="14" fillId="5" borderId="0" xfId="2" applyFont="1" applyFill="1" applyAlignment="1" applyProtection="1">
      <alignment horizontal="left" vertical="top" wrapText="1"/>
      <protection hidden="1"/>
    </xf>
    <xf numFmtId="0" fontId="14" fillId="5" borderId="0" xfId="2" applyFont="1" applyFill="1" applyAlignment="1" applyProtection="1">
      <alignment horizontal="center" vertical="top"/>
      <protection hidden="1"/>
    </xf>
    <xf numFmtId="0" fontId="18" fillId="4" borderId="1" xfId="2" applyFont="1" applyFill="1" applyBorder="1" applyAlignment="1" applyProtection="1">
      <alignment vertical="center" wrapText="1"/>
      <protection hidden="1"/>
    </xf>
    <xf numFmtId="0" fontId="18" fillId="4" borderId="17" xfId="2" applyFont="1" applyFill="1" applyBorder="1" applyAlignment="1" applyProtection="1">
      <alignment horizontal="center" vertical="center" wrapText="1"/>
      <protection hidden="1"/>
    </xf>
    <xf numFmtId="0" fontId="18" fillId="4" borderId="18" xfId="2" applyFont="1" applyFill="1" applyBorder="1" applyAlignment="1" applyProtection="1">
      <alignment horizontal="left" vertical="center"/>
      <protection hidden="1"/>
    </xf>
    <xf numFmtId="0" fontId="18" fillId="4" borderId="19" xfId="2" applyFont="1" applyFill="1" applyBorder="1" applyAlignment="1" applyProtection="1">
      <alignment horizontal="left" vertical="center"/>
      <protection hidden="1"/>
    </xf>
    <xf numFmtId="0" fontId="14" fillId="5" borderId="12" xfId="2" applyFont="1" applyFill="1" applyBorder="1" applyAlignment="1" applyProtection="1">
      <alignment horizontal="left" vertical="top"/>
      <protection hidden="1"/>
    </xf>
    <xf numFmtId="0" fontId="19" fillId="0" borderId="0" xfId="2" applyFont="1" applyFill="1" applyBorder="1" applyAlignment="1" applyProtection="1">
      <alignment horizontal="center" vertical="top"/>
      <protection hidden="1"/>
    </xf>
    <xf numFmtId="0" fontId="18" fillId="0" borderId="0" xfId="2" applyFont="1" applyFill="1" applyBorder="1" applyAlignment="1" applyProtection="1">
      <alignment horizontal="left" vertical="center"/>
      <protection hidden="1"/>
    </xf>
    <xf numFmtId="0" fontId="17" fillId="9" borderId="1" xfId="2" applyFont="1" applyFill="1" applyBorder="1" applyAlignment="1" applyProtection="1">
      <alignment horizontal="center" vertical="center"/>
      <protection hidden="1"/>
    </xf>
    <xf numFmtId="0" fontId="17" fillId="9" borderId="17" xfId="2" applyFont="1" applyFill="1" applyBorder="1" applyAlignment="1" applyProtection="1">
      <alignment horizontal="center" vertical="center"/>
      <protection hidden="1"/>
    </xf>
    <xf numFmtId="0" fontId="17" fillId="9" borderId="9" xfId="2" applyFont="1" applyFill="1" applyBorder="1" applyAlignment="1" applyProtection="1">
      <alignment horizontal="left" vertical="center" wrapText="1"/>
      <protection hidden="1"/>
    </xf>
    <xf numFmtId="0" fontId="17" fillId="9" borderId="18" xfId="2" applyFont="1" applyFill="1" applyBorder="1" applyAlignment="1" applyProtection="1">
      <alignment vertical="center"/>
      <protection hidden="1"/>
    </xf>
    <xf numFmtId="0" fontId="17" fillId="9" borderId="19" xfId="2" applyFont="1" applyFill="1" applyBorder="1" applyAlignment="1" applyProtection="1">
      <alignment vertical="center"/>
      <protection hidden="1"/>
    </xf>
    <xf numFmtId="0" fontId="18" fillId="0" borderId="20" xfId="2" applyFont="1" applyFill="1" applyBorder="1" applyAlignment="1" applyProtection="1">
      <alignment horizontal="left" vertical="top"/>
      <protection hidden="1"/>
    </xf>
    <xf numFmtId="0" fontId="18" fillId="0" borderId="0" xfId="2" applyFont="1" applyFill="1" applyBorder="1" applyAlignment="1" applyProtection="1">
      <alignment horizontal="left" vertical="top"/>
      <protection hidden="1"/>
    </xf>
    <xf numFmtId="0" fontId="17" fillId="0" borderId="0" xfId="2" applyFont="1" applyFill="1" applyBorder="1" applyAlignment="1" applyProtection="1">
      <alignment horizontal="left" vertical="top" wrapText="1"/>
      <protection hidden="1"/>
    </xf>
    <xf numFmtId="0" fontId="19" fillId="0" borderId="0" xfId="2" applyFont="1" applyFill="1" applyBorder="1" applyAlignment="1" applyProtection="1">
      <alignment horizontal="center" vertical="top" wrapText="1"/>
      <protection hidden="1"/>
    </xf>
    <xf numFmtId="0" fontId="17" fillId="9" borderId="21" xfId="2" applyFont="1" applyFill="1" applyBorder="1" applyAlignment="1" applyProtection="1">
      <alignment horizontal="center" vertical="center"/>
      <protection hidden="1"/>
    </xf>
    <xf numFmtId="0" fontId="18" fillId="9" borderId="5" xfId="2" applyFont="1" applyFill="1" applyBorder="1" applyAlignment="1" applyProtection="1">
      <alignment horizontal="center" vertical="center"/>
      <protection hidden="1"/>
    </xf>
    <xf numFmtId="0" fontId="18" fillId="9" borderId="0" xfId="2" applyFont="1" applyFill="1" applyBorder="1" applyAlignment="1" applyProtection="1">
      <alignment horizontal="left" vertical="center"/>
      <protection hidden="1"/>
    </xf>
    <xf numFmtId="0" fontId="18" fillId="9" borderId="4" xfId="2" applyFont="1" applyFill="1" applyBorder="1" applyAlignment="1" applyProtection="1">
      <alignment vertical="center"/>
      <protection hidden="1"/>
    </xf>
    <xf numFmtId="0" fontId="18" fillId="9" borderId="22" xfId="2" applyFont="1" applyFill="1" applyBorder="1" applyAlignment="1" applyProtection="1">
      <alignment vertical="center"/>
      <protection hidden="1"/>
    </xf>
    <xf numFmtId="0" fontId="17" fillId="0" borderId="20" xfId="2" applyFont="1" applyFill="1" applyBorder="1" applyAlignment="1" applyProtection="1">
      <alignment horizontal="left" vertical="center"/>
      <protection hidden="1"/>
    </xf>
    <xf numFmtId="0" fontId="17" fillId="0" borderId="0" xfId="2" applyFont="1" applyFill="1" applyBorder="1" applyAlignment="1" applyProtection="1">
      <alignment horizontal="left" vertical="center"/>
      <protection hidden="1"/>
    </xf>
    <xf numFmtId="0" fontId="18" fillId="0" borderId="0" xfId="2" applyFont="1" applyFill="1" applyBorder="1" applyAlignment="1" applyProtection="1">
      <alignment horizontal="left"/>
      <protection hidden="1"/>
    </xf>
    <xf numFmtId="0" fontId="18" fillId="0" borderId="0" xfId="2" applyFont="1" applyFill="1" applyBorder="1" applyAlignment="1" applyProtection="1">
      <alignment horizontal="center" vertical="top"/>
      <protection hidden="1"/>
    </xf>
    <xf numFmtId="0" fontId="18" fillId="9" borderId="7" xfId="2" applyFont="1" applyFill="1" applyBorder="1" applyAlignment="1" applyProtection="1">
      <alignment horizontal="center" vertical="center"/>
      <protection hidden="1"/>
    </xf>
    <xf numFmtId="0" fontId="18" fillId="9" borderId="0" xfId="2" applyFont="1" applyFill="1" applyBorder="1" applyAlignment="1" applyProtection="1">
      <alignment vertical="center"/>
      <protection hidden="1"/>
    </xf>
    <xf numFmtId="0" fontId="18" fillId="9" borderId="23" xfId="2" applyFont="1" applyFill="1" applyBorder="1" applyAlignment="1" applyProtection="1">
      <alignment vertical="center"/>
      <protection hidden="1"/>
    </xf>
    <xf numFmtId="0" fontId="18" fillId="0" borderId="20" xfId="2" applyFont="1" applyFill="1" applyBorder="1" applyAlignment="1" applyProtection="1">
      <alignment horizontal="left" vertical="center"/>
      <protection hidden="1"/>
    </xf>
    <xf numFmtId="0" fontId="18" fillId="0" borderId="0" xfId="2" applyFont="1" applyFill="1" applyBorder="1" applyAlignment="1" applyProtection="1">
      <alignment horizontal="left" vertical="center" wrapText="1"/>
      <protection hidden="1"/>
    </xf>
    <xf numFmtId="0" fontId="17" fillId="9" borderId="24" xfId="2" applyFont="1" applyFill="1" applyBorder="1" applyAlignment="1" applyProtection="1">
      <alignment horizontal="center" vertical="center"/>
      <protection hidden="1"/>
    </xf>
    <xf numFmtId="0" fontId="18" fillId="9" borderId="25" xfId="2" applyFont="1" applyFill="1" applyBorder="1" applyAlignment="1" applyProtection="1">
      <alignment horizontal="center" vertical="center"/>
      <protection hidden="1"/>
    </xf>
    <xf numFmtId="0" fontId="18" fillId="9" borderId="26" xfId="2" applyFont="1" applyFill="1" applyBorder="1" applyAlignment="1" applyProtection="1">
      <alignment horizontal="left" vertical="center"/>
      <protection hidden="1"/>
    </xf>
    <xf numFmtId="0" fontId="18" fillId="9" borderId="26" xfId="2" applyFont="1" applyFill="1" applyBorder="1" applyAlignment="1" applyProtection="1">
      <alignment vertical="center"/>
      <protection hidden="1"/>
    </xf>
    <xf numFmtId="0" fontId="18" fillId="9" borderId="27" xfId="2" applyFont="1" applyFill="1" applyBorder="1" applyAlignment="1" applyProtection="1">
      <alignment vertical="center"/>
      <protection hidden="1"/>
    </xf>
    <xf numFmtId="0" fontId="14" fillId="5" borderId="28" xfId="2" applyFont="1" applyFill="1" applyBorder="1" applyAlignment="1" applyProtection="1">
      <alignment horizontal="left" vertical="top"/>
      <protection hidden="1"/>
    </xf>
    <xf numFmtId="0" fontId="17" fillId="0" borderId="0" xfId="2" applyFont="1" applyFill="1" applyBorder="1" applyAlignment="1" applyProtection="1">
      <alignment horizontal="center" vertical="center"/>
      <protection hidden="1"/>
    </xf>
    <xf numFmtId="0" fontId="18" fillId="0" borderId="0" xfId="2" applyFont="1" applyFill="1" applyBorder="1" applyAlignment="1" applyProtection="1">
      <alignment horizontal="center" vertical="center"/>
      <protection hidden="1"/>
    </xf>
    <xf numFmtId="0" fontId="18" fillId="10" borderId="0" xfId="2" applyFont="1" applyFill="1" applyBorder="1" applyAlignment="1" applyProtection="1">
      <alignment horizontal="center" vertical="center"/>
      <protection hidden="1"/>
    </xf>
    <xf numFmtId="0" fontId="18" fillId="0" borderId="0" xfId="2" applyFont="1" applyFill="1" applyBorder="1" applyAlignment="1" applyProtection="1">
      <alignment vertical="center"/>
      <protection hidden="1"/>
    </xf>
    <xf numFmtId="0" fontId="21" fillId="5" borderId="0" xfId="3" applyFont="1" applyFill="1" applyBorder="1" applyAlignment="1" applyProtection="1">
      <alignment horizontal="left" vertical="center"/>
      <protection hidden="1"/>
    </xf>
    <xf numFmtId="0" fontId="18" fillId="5" borderId="0" xfId="2" applyFont="1" applyFill="1" applyBorder="1" applyAlignment="1" applyProtection="1">
      <alignment horizontal="left" vertical="center"/>
      <protection hidden="1"/>
    </xf>
    <xf numFmtId="0" fontId="19" fillId="5" borderId="9" xfId="2" applyFont="1" applyFill="1" applyBorder="1" applyAlignment="1" applyProtection="1">
      <alignment vertical="top"/>
      <protection hidden="1"/>
    </xf>
    <xf numFmtId="0" fontId="18" fillId="11" borderId="0" xfId="2" applyFont="1" applyFill="1" applyBorder="1" applyAlignment="1" applyProtection="1">
      <alignment horizontal="center" vertical="center"/>
      <protection hidden="1"/>
    </xf>
    <xf numFmtId="0" fontId="18" fillId="5" borderId="0" xfId="2" applyFont="1" applyFill="1" applyBorder="1" applyAlignment="1" applyProtection="1">
      <alignment horizontal="left" vertical="center" wrapText="1"/>
      <protection hidden="1"/>
    </xf>
    <xf numFmtId="0" fontId="18" fillId="12" borderId="0" xfId="2" applyFont="1" applyFill="1" applyBorder="1" applyAlignment="1" applyProtection="1">
      <alignment horizontal="center" vertical="center"/>
      <protection hidden="1"/>
    </xf>
    <xf numFmtId="0" fontId="14" fillId="5" borderId="0" xfId="2" applyFont="1" applyFill="1" applyBorder="1" applyAlignment="1" applyProtection="1">
      <alignment horizontal="left" vertical="top"/>
      <protection hidden="1"/>
    </xf>
    <xf numFmtId="0" fontId="14" fillId="0" borderId="0" xfId="2" applyFont="1" applyFill="1" applyBorder="1" applyAlignment="1" applyProtection="1">
      <alignment horizontal="left" vertical="top"/>
      <protection hidden="1"/>
    </xf>
    <xf numFmtId="0" fontId="22" fillId="0" borderId="0" xfId="2" applyFont="1" applyFill="1" applyBorder="1" applyAlignment="1" applyProtection="1">
      <alignment vertical="top"/>
      <protection hidden="1"/>
    </xf>
    <xf numFmtId="1" fontId="22" fillId="0" borderId="0" xfId="4" applyNumberFormat="1" applyFont="1" applyFill="1" applyBorder="1" applyAlignment="1" applyProtection="1">
      <alignment horizontal="center" vertical="top"/>
      <protection hidden="1"/>
    </xf>
    <xf numFmtId="0" fontId="16" fillId="4" borderId="29" xfId="2" applyFont="1" applyFill="1" applyBorder="1" applyAlignment="1" applyProtection="1">
      <alignment horizontal="center" vertical="top"/>
      <protection hidden="1"/>
    </xf>
    <xf numFmtId="0" fontId="22" fillId="0" borderId="0" xfId="2" applyFont="1" applyFill="1" applyBorder="1" applyAlignment="1" applyProtection="1">
      <alignment horizontal="left" vertical="top"/>
      <protection hidden="1"/>
    </xf>
    <xf numFmtId="0" fontId="22" fillId="4" borderId="8" xfId="2" applyFont="1" applyFill="1" applyBorder="1" applyAlignment="1" applyProtection="1">
      <alignment vertical="top"/>
      <protection hidden="1"/>
    </xf>
    <xf numFmtId="0" fontId="22" fillId="4" borderId="9" xfId="2" applyFont="1" applyFill="1" applyBorder="1" applyAlignment="1" applyProtection="1">
      <alignment vertical="top"/>
      <protection hidden="1"/>
    </xf>
    <xf numFmtId="0" fontId="22" fillId="4" borderId="10" xfId="2" applyFont="1" applyFill="1" applyBorder="1" applyAlignment="1" applyProtection="1">
      <alignment vertical="top"/>
      <protection hidden="1"/>
    </xf>
    <xf numFmtId="0" fontId="22" fillId="0" borderId="0" xfId="2" applyFont="1" applyFill="1" applyBorder="1" applyAlignment="1" applyProtection="1">
      <alignment vertical="top" wrapText="1"/>
      <protection hidden="1"/>
    </xf>
    <xf numFmtId="0" fontId="24" fillId="5" borderId="0" xfId="2" applyFont="1" applyFill="1" applyBorder="1" applyAlignment="1" applyProtection="1">
      <alignment horizontal="center" vertical="top"/>
      <protection hidden="1"/>
    </xf>
    <xf numFmtId="0" fontId="14" fillId="0" borderId="0" xfId="2" applyFont="1" applyAlignment="1" applyProtection="1">
      <alignment horizontal="left" vertical="top"/>
      <protection hidden="1"/>
    </xf>
    <xf numFmtId="0" fontId="22" fillId="4" borderId="1" xfId="2" applyFont="1" applyFill="1" applyBorder="1" applyAlignment="1" applyProtection="1">
      <alignment vertical="top" wrapText="1"/>
      <protection hidden="1"/>
    </xf>
    <xf numFmtId="1" fontId="22" fillId="4" borderId="30" xfId="4" applyNumberFormat="1" applyFont="1" applyFill="1" applyBorder="1" applyAlignment="1" applyProtection="1">
      <alignment horizontal="center" vertical="top"/>
      <protection hidden="1"/>
    </xf>
    <xf numFmtId="0" fontId="22" fillId="4" borderId="30" xfId="2" applyFont="1" applyFill="1" applyBorder="1" applyAlignment="1" applyProtection="1">
      <alignment vertical="top"/>
      <protection hidden="1"/>
    </xf>
    <xf numFmtId="0" fontId="22" fillId="4" borderId="31" xfId="2" applyFont="1" applyFill="1" applyBorder="1" applyAlignment="1" applyProtection="1">
      <alignment vertical="top" wrapText="1"/>
      <protection hidden="1"/>
    </xf>
    <xf numFmtId="0" fontId="22" fillId="4" borderId="1" xfId="2" applyFont="1" applyFill="1" applyBorder="1" applyAlignment="1" applyProtection="1">
      <alignment horizontal="center" vertical="top"/>
      <protection hidden="1"/>
    </xf>
    <xf numFmtId="0" fontId="22" fillId="4" borderId="31" xfId="2" applyFont="1" applyFill="1" applyBorder="1" applyAlignment="1" applyProtection="1">
      <alignment vertical="top"/>
      <protection hidden="1"/>
    </xf>
    <xf numFmtId="0" fontId="22" fillId="4" borderId="30" xfId="2" applyFont="1" applyFill="1" applyBorder="1" applyAlignment="1" applyProtection="1">
      <alignment horizontal="left" vertical="top"/>
      <protection hidden="1"/>
    </xf>
    <xf numFmtId="0" fontId="22" fillId="4" borderId="30" xfId="2" applyFont="1" applyFill="1" applyBorder="1" applyAlignment="1" applyProtection="1">
      <alignment vertical="top" wrapText="1"/>
      <protection hidden="1"/>
    </xf>
    <xf numFmtId="0" fontId="26" fillId="0" borderId="0" xfId="2" applyFont="1" applyAlignment="1" applyProtection="1">
      <alignment horizontal="left" vertical="top"/>
    </xf>
    <xf numFmtId="0" fontId="14" fillId="0" borderId="32" xfId="2" applyFont="1" applyBorder="1" applyAlignment="1" applyProtection="1">
      <alignment horizontal="left" vertical="top" wrapText="1"/>
      <protection locked="0"/>
    </xf>
    <xf numFmtId="0" fontId="14" fillId="0" borderId="32" xfId="2" applyFont="1" applyBorder="1" applyAlignment="1" applyProtection="1">
      <alignment horizontal="center" vertical="top" wrapText="1"/>
      <protection locked="0" hidden="1"/>
    </xf>
    <xf numFmtId="0" fontId="14" fillId="0" borderId="33" xfId="2" applyFont="1" applyBorder="1" applyAlignment="1" applyProtection="1">
      <alignment horizontal="left" vertical="top" wrapText="1"/>
      <protection locked="0"/>
    </xf>
    <xf numFmtId="0" fontId="14" fillId="0" borderId="33" xfId="2" applyFont="1" applyBorder="1" applyAlignment="1" applyProtection="1">
      <alignment horizontal="left" vertical="top" wrapText="1"/>
      <protection hidden="1"/>
    </xf>
    <xf numFmtId="0" fontId="14" fillId="0" borderId="33" xfId="2" applyFont="1" applyFill="1" applyBorder="1" applyAlignment="1" applyProtection="1">
      <alignment horizontal="center" vertical="top" wrapText="1"/>
      <protection locked="0"/>
    </xf>
    <xf numFmtId="0" fontId="14" fillId="0" borderId="33" xfId="2" applyFont="1" applyBorder="1" applyAlignment="1" applyProtection="1">
      <alignment horizontal="center" vertical="top" wrapText="1"/>
      <protection hidden="1"/>
    </xf>
    <xf numFmtId="0" fontId="14" fillId="0" borderId="32" xfId="2" applyFont="1" applyFill="1" applyBorder="1" applyAlignment="1" applyProtection="1">
      <alignment vertical="top" wrapText="1"/>
      <protection locked="0"/>
    </xf>
    <xf numFmtId="0" fontId="27" fillId="0" borderId="32" xfId="2" quotePrefix="1" applyFont="1" applyBorder="1" applyAlignment="1" applyProtection="1">
      <alignment vertical="top" wrapText="1"/>
      <protection locked="0"/>
    </xf>
    <xf numFmtId="0" fontId="27" fillId="0" borderId="33" xfId="2" applyFont="1" applyBorder="1" applyAlignment="1" applyProtection="1">
      <alignment horizontal="center" vertical="top"/>
      <protection locked="0"/>
    </xf>
    <xf numFmtId="0" fontId="14" fillId="0" borderId="33" xfId="2" applyFont="1" applyFill="1" applyBorder="1" applyAlignment="1" applyProtection="1">
      <alignment horizontal="left" vertical="top" wrapText="1"/>
      <protection locked="0"/>
    </xf>
    <xf numFmtId="0" fontId="27" fillId="0" borderId="33" xfId="2" quotePrefix="1" applyFont="1" applyBorder="1" applyAlignment="1" applyProtection="1">
      <alignment horizontal="left" vertical="top" wrapText="1"/>
      <protection locked="0"/>
    </xf>
    <xf numFmtId="0" fontId="27" fillId="0" borderId="33" xfId="2" applyFont="1" applyBorder="1" applyAlignment="1" applyProtection="1">
      <alignment horizontal="left" vertical="top" wrapText="1"/>
      <protection locked="0"/>
    </xf>
    <xf numFmtId="14" fontId="27" fillId="0" borderId="33" xfId="2" applyNumberFormat="1" applyFont="1" applyBorder="1" applyAlignment="1" applyProtection="1">
      <alignment horizontal="left" vertical="top" wrapText="1"/>
      <protection locked="0"/>
    </xf>
    <xf numFmtId="14" fontId="27" fillId="0" borderId="33" xfId="2" applyNumberFormat="1" applyFont="1" applyBorder="1" applyAlignment="1" applyProtection="1">
      <alignment horizontal="center" vertical="top"/>
      <protection locked="0"/>
    </xf>
    <xf numFmtId="0" fontId="14" fillId="0" borderId="0" xfId="2" applyFont="1" applyAlignment="1" applyProtection="1">
      <alignment horizontal="left" vertical="top"/>
      <protection locked="0"/>
    </xf>
    <xf numFmtId="0" fontId="14" fillId="0" borderId="32" xfId="2" quotePrefix="1" applyFont="1" applyFill="1" applyBorder="1" applyAlignment="1" applyProtection="1">
      <alignment vertical="top" wrapText="1"/>
      <protection locked="0"/>
    </xf>
    <xf numFmtId="0" fontId="27" fillId="0" borderId="32" xfId="2" applyFont="1" applyBorder="1" applyAlignment="1" applyProtection="1">
      <alignment vertical="top" wrapText="1"/>
      <protection locked="0"/>
    </xf>
    <xf numFmtId="1" fontId="14" fillId="0" borderId="0" xfId="4" applyNumberFormat="1" applyFont="1" applyAlignment="1" applyProtection="1">
      <alignment horizontal="center" vertical="top"/>
      <protection locked="0"/>
    </xf>
    <xf numFmtId="0" fontId="19" fillId="0" borderId="0" xfId="2" applyFont="1" applyAlignment="1" applyProtection="1">
      <alignment horizontal="center" vertical="top"/>
      <protection locked="0"/>
    </xf>
    <xf numFmtId="0" fontId="14" fillId="0" borderId="0" xfId="2" applyFont="1" applyAlignment="1" applyProtection="1">
      <alignment horizontal="left" vertical="top" wrapText="1"/>
      <protection locked="0"/>
    </xf>
    <xf numFmtId="0" fontId="14" fillId="0" borderId="0" xfId="2" applyFont="1" applyAlignment="1" applyProtection="1">
      <alignment horizontal="center" vertical="top"/>
      <protection locked="0"/>
    </xf>
    <xf numFmtId="0" fontId="1" fillId="9" borderId="0" xfId="2" applyFill="1"/>
    <xf numFmtId="0" fontId="1" fillId="9" borderId="0" xfId="2" applyFill="1" applyProtection="1"/>
    <xf numFmtId="0" fontId="1" fillId="13" borderId="29" xfId="2" applyFill="1" applyBorder="1" applyProtection="1"/>
    <xf numFmtId="0" fontId="1" fillId="13" borderId="21" xfId="2" applyFill="1" applyBorder="1" applyProtection="1"/>
    <xf numFmtId="0" fontId="13" fillId="9" borderId="0" xfId="2" applyFont="1" applyFill="1"/>
    <xf numFmtId="0" fontId="1" fillId="13" borderId="30" xfId="2" applyFill="1" applyBorder="1" applyProtection="1"/>
    <xf numFmtId="0" fontId="30" fillId="9" borderId="0" xfId="2" applyFont="1" applyFill="1" applyAlignment="1"/>
    <xf numFmtId="0" fontId="21" fillId="5" borderId="0" xfId="3" applyFont="1" applyFill="1" applyAlignment="1" applyProtection="1">
      <alignment vertical="top"/>
      <protection locked="0"/>
    </xf>
    <xf numFmtId="0" fontId="14" fillId="5" borderId="0" xfId="2" applyFont="1" applyFill="1" applyProtection="1"/>
    <xf numFmtId="0" fontId="14" fillId="5" borderId="0" xfId="2" applyFont="1" applyFill="1"/>
    <xf numFmtId="0" fontId="14" fillId="14" borderId="0" xfId="2" applyFont="1" applyFill="1" applyBorder="1"/>
    <xf numFmtId="0" fontId="14" fillId="5" borderId="0" xfId="2" applyFont="1" applyFill="1" applyBorder="1"/>
    <xf numFmtId="0" fontId="14" fillId="15" borderId="0" xfId="2" applyFont="1" applyFill="1" applyBorder="1"/>
    <xf numFmtId="0" fontId="14" fillId="16" borderId="0" xfId="2" applyFont="1" applyFill="1"/>
    <xf numFmtId="0" fontId="14" fillId="5" borderId="34" xfId="2" applyFont="1" applyFill="1" applyBorder="1"/>
    <xf numFmtId="0" fontId="14" fillId="5" borderId="35" xfId="2" applyFont="1" applyFill="1" applyBorder="1"/>
    <xf numFmtId="0" fontId="14" fillId="0" borderId="0" xfId="2" applyFont="1"/>
    <xf numFmtId="0" fontId="14" fillId="0" borderId="0" xfId="2" applyFont="1" applyAlignment="1">
      <alignment vertical="top"/>
    </xf>
    <xf numFmtId="0" fontId="14" fillId="5" borderId="0" xfId="2" applyFont="1" applyFill="1" applyAlignment="1">
      <alignment vertical="top"/>
    </xf>
    <xf numFmtId="0" fontId="14" fillId="5" borderId="0" xfId="2" applyFont="1" applyFill="1" applyBorder="1" applyAlignment="1">
      <alignment vertical="top"/>
    </xf>
    <xf numFmtId="0" fontId="14" fillId="5" borderId="0" xfId="2" applyFont="1" applyFill="1" applyAlignment="1">
      <alignment horizontal="right"/>
    </xf>
    <xf numFmtId="0" fontId="14" fillId="14" borderId="3" xfId="2" applyFont="1" applyFill="1" applyBorder="1"/>
    <xf numFmtId="0" fontId="14" fillId="14" borderId="4" xfId="2" applyFont="1" applyFill="1" applyBorder="1"/>
    <xf numFmtId="0" fontId="14" fillId="14" borderId="36" xfId="2" applyFont="1" applyFill="1" applyBorder="1"/>
    <xf numFmtId="0" fontId="14" fillId="14" borderId="37" xfId="2" applyFont="1" applyFill="1" applyBorder="1"/>
    <xf numFmtId="0" fontId="14" fillId="15" borderId="37" xfId="2" applyFont="1" applyFill="1" applyBorder="1"/>
    <xf numFmtId="0" fontId="14" fillId="15" borderId="4" xfId="2" applyFont="1" applyFill="1" applyBorder="1"/>
    <xf numFmtId="0" fontId="14" fillId="15" borderId="36" xfId="2" applyFont="1" applyFill="1" applyBorder="1"/>
    <xf numFmtId="0" fontId="14" fillId="15" borderId="5" xfId="2" applyFont="1" applyFill="1" applyBorder="1"/>
    <xf numFmtId="0" fontId="14" fillId="14" borderId="6" xfId="2" applyFont="1" applyFill="1" applyBorder="1"/>
    <xf numFmtId="0" fontId="14" fillId="14" borderId="38" xfId="2" applyFont="1" applyFill="1" applyBorder="1"/>
    <xf numFmtId="0" fontId="14" fillId="14" borderId="39" xfId="2" applyFont="1" applyFill="1" applyBorder="1"/>
    <xf numFmtId="0" fontId="14" fillId="15" borderId="39" xfId="2" applyFont="1" applyFill="1" applyBorder="1"/>
    <xf numFmtId="0" fontId="14" fillId="15" borderId="38" xfId="2" applyFont="1" applyFill="1" applyBorder="1"/>
    <xf numFmtId="0" fontId="14" fillId="15" borderId="7" xfId="2" applyFont="1" applyFill="1" applyBorder="1"/>
    <xf numFmtId="0" fontId="14" fillId="14" borderId="40" xfId="2" applyFont="1" applyFill="1" applyBorder="1"/>
    <xf numFmtId="0" fontId="14" fillId="14" borderId="41" xfId="2" applyFont="1" applyFill="1" applyBorder="1"/>
    <xf numFmtId="0" fontId="14" fillId="14" borderId="42" xfId="2" applyFont="1" applyFill="1" applyBorder="1"/>
    <xf numFmtId="0" fontId="14" fillId="14" borderId="43" xfId="2" applyFont="1" applyFill="1" applyBorder="1"/>
    <xf numFmtId="0" fontId="14" fillId="15" borderId="43" xfId="2" applyFont="1" applyFill="1" applyBorder="1"/>
    <xf numFmtId="0" fontId="14" fillId="15" borderId="41" xfId="2" applyFont="1" applyFill="1" applyBorder="1"/>
    <xf numFmtId="0" fontId="14" fillId="15" borderId="42" xfId="2" applyFont="1" applyFill="1" applyBorder="1"/>
    <xf numFmtId="0" fontId="14" fillId="15" borderId="44" xfId="2" applyFont="1" applyFill="1" applyBorder="1"/>
    <xf numFmtId="0" fontId="14" fillId="14" borderId="45" xfId="2" applyFont="1" applyFill="1" applyBorder="1"/>
    <xf numFmtId="0" fontId="14" fillId="14" borderId="46" xfId="2" applyFont="1" applyFill="1" applyBorder="1"/>
    <xf numFmtId="0" fontId="14" fillId="14" borderId="47" xfId="2" applyFont="1" applyFill="1" applyBorder="1"/>
    <xf numFmtId="0" fontId="14" fillId="14" borderId="48" xfId="2" applyFont="1" applyFill="1" applyBorder="1"/>
    <xf numFmtId="0" fontId="14" fillId="15" borderId="48" xfId="2" applyFont="1" applyFill="1" applyBorder="1"/>
    <xf numFmtId="0" fontId="14" fillId="15" borderId="46" xfId="2" applyFont="1" applyFill="1" applyBorder="1"/>
    <xf numFmtId="0" fontId="14" fillId="15" borderId="47" xfId="2" applyFont="1" applyFill="1" applyBorder="1"/>
    <xf numFmtId="0" fontId="14" fillId="15" borderId="49" xfId="2" applyFont="1" applyFill="1" applyBorder="1"/>
    <xf numFmtId="0" fontId="14" fillId="5" borderId="45" xfId="2" applyFont="1" applyFill="1" applyBorder="1"/>
    <xf numFmtId="0" fontId="14" fillId="5" borderId="46" xfId="2" applyFont="1" applyFill="1" applyBorder="1"/>
    <xf numFmtId="0" fontId="14" fillId="5" borderId="47" xfId="2" applyFont="1" applyFill="1" applyBorder="1"/>
    <xf numFmtId="0" fontId="14" fillId="5" borderId="48" xfId="2" applyFont="1" applyFill="1" applyBorder="1"/>
    <xf numFmtId="0" fontId="14" fillId="16" borderId="48" xfId="2" applyFont="1" applyFill="1" applyBorder="1"/>
    <xf numFmtId="0" fontId="14" fillId="16" borderId="46" xfId="2" applyFont="1" applyFill="1" applyBorder="1"/>
    <xf numFmtId="0" fontId="14" fillId="16" borderId="47" xfId="2" applyFont="1" applyFill="1" applyBorder="1"/>
    <xf numFmtId="0" fontId="14" fillId="16" borderId="49" xfId="2" applyFont="1" applyFill="1" applyBorder="1"/>
    <xf numFmtId="0" fontId="14" fillId="5" borderId="6" xfId="2" applyFont="1" applyFill="1" applyBorder="1"/>
    <xf numFmtId="0" fontId="14" fillId="5" borderId="38" xfId="2" applyFont="1" applyFill="1" applyBorder="1"/>
    <xf numFmtId="0" fontId="14" fillId="5" borderId="39" xfId="2" applyFont="1" applyFill="1" applyBorder="1"/>
    <xf numFmtId="0" fontId="14" fillId="16" borderId="39" xfId="2" applyFont="1" applyFill="1" applyBorder="1"/>
    <xf numFmtId="0" fontId="14" fillId="16" borderId="0" xfId="2" applyFont="1" applyFill="1" applyBorder="1"/>
    <xf numFmtId="0" fontId="14" fillId="16" borderId="38" xfId="2" applyFont="1" applyFill="1" applyBorder="1"/>
    <xf numFmtId="0" fontId="14" fillId="16" borderId="7" xfId="2" applyFont="1" applyFill="1" applyBorder="1"/>
    <xf numFmtId="0" fontId="31" fillId="16" borderId="39" xfId="2" applyFont="1" applyFill="1" applyBorder="1"/>
    <xf numFmtId="0" fontId="31" fillId="16" borderId="0" xfId="2" applyFont="1" applyFill="1" applyBorder="1"/>
    <xf numFmtId="0" fontId="31" fillId="16" borderId="38" xfId="2" applyFont="1" applyFill="1" applyBorder="1"/>
    <xf numFmtId="0" fontId="31" fillId="16" borderId="7" xfId="2" applyFont="1" applyFill="1" applyBorder="1"/>
    <xf numFmtId="0" fontId="14" fillId="5" borderId="40" xfId="2" applyFont="1" applyFill="1" applyBorder="1"/>
    <xf numFmtId="0" fontId="14" fillId="5" borderId="41" xfId="2" applyFont="1" applyFill="1" applyBorder="1"/>
    <xf numFmtId="0" fontId="14" fillId="5" borderId="42" xfId="2" applyFont="1" applyFill="1" applyBorder="1"/>
    <xf numFmtId="0" fontId="14" fillId="5" borderId="43" xfId="2" applyFont="1" applyFill="1" applyBorder="1"/>
    <xf numFmtId="0" fontId="31" fillId="16" borderId="43" xfId="2" applyFont="1" applyFill="1" applyBorder="1"/>
    <xf numFmtId="0" fontId="31" fillId="16" borderId="41" xfId="2" applyFont="1" applyFill="1" applyBorder="1"/>
    <xf numFmtId="0" fontId="14" fillId="16" borderId="41" xfId="2" applyFont="1" applyFill="1" applyBorder="1"/>
    <xf numFmtId="0" fontId="31" fillId="16" borderId="42" xfId="2" applyFont="1" applyFill="1" applyBorder="1"/>
    <xf numFmtId="0" fontId="31" fillId="16" borderId="44" xfId="2" applyFont="1" applyFill="1" applyBorder="1"/>
    <xf numFmtId="0" fontId="27" fillId="16" borderId="48" xfId="2" applyFont="1" applyFill="1" applyBorder="1"/>
    <xf numFmtId="0" fontId="27" fillId="16" borderId="46" xfId="2" applyFont="1" applyFill="1" applyBorder="1"/>
    <xf numFmtId="0" fontId="27" fillId="16" borderId="47" xfId="2" applyFont="1" applyFill="1" applyBorder="1"/>
    <xf numFmtId="0" fontId="27" fillId="16" borderId="49" xfId="2" applyFont="1" applyFill="1" applyBorder="1"/>
    <xf numFmtId="0" fontId="27" fillId="16" borderId="39" xfId="2" applyFont="1" applyFill="1" applyBorder="1"/>
    <xf numFmtId="0" fontId="27" fillId="16" borderId="0" xfId="2" applyFont="1" applyFill="1" applyBorder="1"/>
    <xf numFmtId="0" fontId="27" fillId="16" borderId="38" xfId="2" applyFont="1" applyFill="1" applyBorder="1"/>
    <xf numFmtId="0" fontId="27" fillId="16" borderId="7" xfId="2" applyFont="1" applyFill="1" applyBorder="1"/>
    <xf numFmtId="0" fontId="27" fillId="16" borderId="43" xfId="2" applyFont="1" applyFill="1" applyBorder="1"/>
    <xf numFmtId="0" fontId="27" fillId="16" borderId="41" xfId="2" applyFont="1" applyFill="1" applyBorder="1"/>
    <xf numFmtId="0" fontId="27" fillId="16" borderId="42" xfId="2" applyFont="1" applyFill="1" applyBorder="1"/>
    <xf numFmtId="0" fontId="27" fillId="16" borderId="44" xfId="2" applyFont="1" applyFill="1" applyBorder="1"/>
    <xf numFmtId="0" fontId="14" fillId="5" borderId="8" xfId="2" applyFont="1" applyFill="1" applyBorder="1"/>
    <xf numFmtId="0" fontId="14" fillId="5" borderId="9" xfId="2" applyFont="1" applyFill="1" applyBorder="1"/>
    <xf numFmtId="0" fontId="14" fillId="5" borderId="50" xfId="2" applyFont="1" applyFill="1" applyBorder="1"/>
    <xf numFmtId="0" fontId="14" fillId="5" borderId="51" xfId="2" applyFont="1" applyFill="1" applyBorder="1"/>
    <xf numFmtId="0" fontId="27" fillId="16" borderId="51" xfId="2" applyFont="1" applyFill="1" applyBorder="1"/>
    <xf numFmtId="0" fontId="27" fillId="16" borderId="9" xfId="2" applyFont="1" applyFill="1" applyBorder="1"/>
    <xf numFmtId="0" fontId="27" fillId="16" borderId="50" xfId="2" applyFont="1" applyFill="1" applyBorder="1"/>
    <xf numFmtId="0" fontId="27" fillId="16" borderId="10" xfId="2" applyFont="1" applyFill="1" applyBorder="1"/>
    <xf numFmtId="0" fontId="1" fillId="0" borderId="0" xfId="2"/>
    <xf numFmtId="0" fontId="30" fillId="0" borderId="0" xfId="2" applyFont="1" applyFill="1" applyAlignment="1"/>
    <xf numFmtId="0" fontId="1" fillId="0" borderId="0" xfId="2" applyFill="1"/>
    <xf numFmtId="0" fontId="12" fillId="7" borderId="0" xfId="1" applyFill="1" applyAlignment="1">
      <alignment wrapText="1"/>
    </xf>
    <xf numFmtId="0" fontId="12" fillId="0" borderId="0" xfId="1" applyFill="1" applyBorder="1" applyAlignment="1" applyProtection="1">
      <alignment horizontal="center" vertical="top"/>
      <protection hidden="1"/>
    </xf>
    <xf numFmtId="0" fontId="32" fillId="6" borderId="0" xfId="0" applyFont="1" applyFill="1" applyAlignment="1">
      <alignment horizontal="left" vertical="top"/>
    </xf>
    <xf numFmtId="0" fontId="12" fillId="0" borderId="0" xfId="1" applyAlignment="1">
      <alignment horizontal="left" vertical="top" wrapText="1"/>
    </xf>
    <xf numFmtId="0" fontId="0" fillId="0" borderId="0" xfId="0" applyAlignment="1">
      <alignment horizontal="left" vertical="top" wrapText="1"/>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2" fontId="2" fillId="3" borderId="2" xfId="0" applyNumberFormat="1" applyFont="1" applyFill="1" applyBorder="1" applyAlignment="1">
      <alignment horizontal="left" vertical="top"/>
    </xf>
    <xf numFmtId="2" fontId="2" fillId="3" borderId="0" xfId="0" applyNumberFormat="1" applyFont="1" applyFill="1" applyBorder="1" applyAlignment="1">
      <alignment horizontal="left" vertical="top"/>
    </xf>
    <xf numFmtId="2" fontId="2" fillId="2" borderId="0" xfId="0" applyNumberFormat="1" applyFont="1" applyFill="1" applyAlignment="1">
      <alignment vertical="top"/>
    </xf>
    <xf numFmtId="0" fontId="0" fillId="2" borderId="0" xfId="0" applyFill="1" applyAlignment="1">
      <alignment vertical="top"/>
    </xf>
    <xf numFmtId="0" fontId="15" fillId="8" borderId="11" xfId="2" applyFont="1" applyFill="1" applyBorder="1" applyAlignment="1" applyProtection="1">
      <alignment horizontal="left" vertical="top"/>
      <protection hidden="1"/>
    </xf>
    <xf numFmtId="0" fontId="15" fillId="8" borderId="14" xfId="2" applyFont="1" applyFill="1" applyBorder="1" applyAlignment="1" applyProtection="1">
      <alignment horizontal="left" vertical="top"/>
      <protection hidden="1"/>
    </xf>
    <xf numFmtId="0" fontId="22" fillId="4" borderId="5" xfId="2" applyFont="1" applyFill="1" applyBorder="1" applyAlignment="1" applyProtection="1">
      <alignment horizontal="center" vertical="center"/>
      <protection hidden="1"/>
    </xf>
    <xf numFmtId="0" fontId="22" fillId="4" borderId="7" xfId="2" applyFont="1" applyFill="1" applyBorder="1" applyAlignment="1" applyProtection="1">
      <alignment horizontal="center" vertical="center"/>
      <protection hidden="1"/>
    </xf>
    <xf numFmtId="0" fontId="22" fillId="4" borderId="3" xfId="2" applyFont="1" applyFill="1" applyBorder="1" applyAlignment="1" applyProtection="1">
      <alignment horizontal="center" vertical="center"/>
      <protection hidden="1"/>
    </xf>
    <xf numFmtId="0" fontId="22" fillId="4" borderId="4" xfId="2" applyFont="1" applyFill="1" applyBorder="1" applyAlignment="1" applyProtection="1">
      <alignment horizontal="center" vertical="center"/>
      <protection hidden="1"/>
    </xf>
    <xf numFmtId="0" fontId="22" fillId="4" borderId="6" xfId="2" applyFont="1" applyFill="1" applyBorder="1" applyAlignment="1" applyProtection="1">
      <alignment horizontal="center" vertical="center"/>
      <protection hidden="1"/>
    </xf>
    <xf numFmtId="0" fontId="22" fillId="4" borderId="0" xfId="2" applyFont="1" applyFill="1" applyBorder="1" applyAlignment="1" applyProtection="1">
      <alignment horizontal="center" vertical="center"/>
      <protection hidden="1"/>
    </xf>
    <xf numFmtId="0" fontId="23" fillId="5" borderId="0" xfId="2" applyFont="1" applyFill="1" applyBorder="1" applyAlignment="1" applyProtection="1">
      <alignment horizontal="center" vertical="top"/>
      <protection hidden="1"/>
    </xf>
    <xf numFmtId="0" fontId="15" fillId="8" borderId="12" xfId="2" applyFont="1" applyFill="1" applyBorder="1" applyAlignment="1" applyProtection="1">
      <alignment horizontal="left" vertical="top"/>
    </xf>
    <xf numFmtId="0" fontId="0" fillId="0" borderId="13" xfId="0" applyBorder="1" applyAlignment="1">
      <alignment horizontal="left" vertical="top"/>
    </xf>
    <xf numFmtId="0" fontId="15" fillId="8" borderId="15" xfId="2" applyFont="1" applyFill="1" applyBorder="1" applyAlignment="1" applyProtection="1">
      <alignment horizontal="left" vertical="top"/>
    </xf>
    <xf numFmtId="0" fontId="0" fillId="0" borderId="16" xfId="0" applyBorder="1" applyAlignment="1">
      <alignment horizontal="left" vertical="top"/>
    </xf>
  </cellXfs>
  <cellStyles count="5">
    <cellStyle name="Komma 2" xfId="4"/>
    <cellStyle name="Link" xfId="1" builtinId="8"/>
    <cellStyle name="Link 2" xfId="3"/>
    <cellStyle name="Standard" xfId="0" builtinId="0"/>
    <cellStyle name="Standard 2" xfId="2"/>
  </cellStyles>
  <dxfs count="17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EE6F62"/>
        </patternFill>
      </fill>
    </dxf>
    <dxf>
      <fill>
        <patternFill>
          <bgColor rgb="FFEE6F62"/>
        </patternFill>
      </fill>
    </dxf>
    <dxf>
      <fill>
        <patternFill>
          <bgColor theme="0"/>
        </patternFill>
      </fill>
    </dxf>
    <dxf>
      <fill>
        <patternFill>
          <bgColor rgb="FFFFFF99"/>
        </patternFill>
      </fill>
    </dxf>
    <dxf>
      <fill>
        <patternFill>
          <bgColor rgb="FFEE6F62"/>
        </patternFill>
      </fill>
    </dxf>
    <dxf>
      <fill>
        <patternFill>
          <bgColor rgb="FFFFCC66"/>
        </patternFill>
      </fill>
    </dxf>
    <dxf>
      <fill>
        <patternFill>
          <bgColor rgb="FF99FF99"/>
        </patternFill>
      </fill>
    </dxf>
    <dxf>
      <fill>
        <patternFill>
          <bgColor rgb="FFFFFF99"/>
        </patternFill>
      </fill>
    </dxf>
    <dxf>
      <fill>
        <patternFill>
          <bgColor rgb="FFFFCC66"/>
        </patternFill>
      </fill>
    </dxf>
    <dxf>
      <fill>
        <patternFill>
          <bgColor rgb="FFEE6F62"/>
        </patternFill>
      </fill>
    </dxf>
    <dxf>
      <fill>
        <patternFill>
          <bgColor rgb="FFFF0000"/>
        </patternFill>
      </fill>
    </dxf>
    <dxf>
      <fill>
        <patternFill>
          <bgColor rgb="FFFFC000"/>
        </patternFill>
      </fill>
    </dxf>
    <dxf>
      <fill>
        <patternFill>
          <bgColor rgb="FF00B050"/>
        </patternFill>
      </fill>
    </dxf>
    <dxf>
      <fill>
        <patternFill>
          <bgColor theme="0"/>
        </patternFill>
      </fill>
    </dxf>
    <dxf>
      <fill>
        <patternFill>
          <bgColor rgb="FFFFFF99"/>
        </patternFill>
      </fill>
    </dxf>
    <dxf>
      <fill>
        <patternFill>
          <bgColor theme="0"/>
        </patternFill>
      </fill>
    </dxf>
    <dxf>
      <fill>
        <patternFill>
          <bgColor rgb="FFEE6F62"/>
        </patternFill>
      </fill>
    </dxf>
    <dxf>
      <fill>
        <patternFill>
          <bgColor rgb="FFEE6F62"/>
        </patternFill>
      </fill>
    </dxf>
    <dxf>
      <fill>
        <patternFill>
          <bgColor theme="0"/>
        </patternFill>
      </fill>
    </dxf>
    <dxf>
      <fill>
        <patternFill>
          <bgColor rgb="FFFFFF99"/>
        </patternFill>
      </fill>
    </dxf>
    <dxf>
      <fill>
        <patternFill>
          <bgColor rgb="FFFFFF99"/>
        </patternFill>
      </fill>
    </dxf>
    <dxf>
      <fill>
        <patternFill>
          <bgColor rgb="FFEE6F62"/>
        </patternFill>
      </fill>
    </dxf>
    <dxf>
      <fill>
        <patternFill>
          <bgColor rgb="FFFFCC66"/>
        </patternFill>
      </fill>
    </dxf>
    <dxf>
      <fill>
        <patternFill>
          <bgColor rgb="FF99FF99"/>
        </patternFill>
      </fill>
    </dxf>
    <dxf>
      <fill>
        <patternFill>
          <bgColor rgb="FFFF0000"/>
        </patternFill>
      </fill>
    </dxf>
    <dxf>
      <fill>
        <patternFill>
          <bgColor rgb="FFFFC000"/>
        </patternFill>
      </fill>
    </dxf>
    <dxf>
      <fill>
        <patternFill>
          <bgColor rgb="FF00B05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theme="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theme="0"/>
        </patternFill>
      </fill>
    </dxf>
    <dxf>
      <fill>
        <patternFill>
          <bgColor rgb="FFFFFF99"/>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66"/>
        </patternFill>
      </fill>
    </dxf>
    <dxf>
      <fill>
        <patternFill>
          <bgColor rgb="FFEE6F62"/>
        </patternFill>
      </fill>
    </dxf>
    <dxf>
      <fill>
        <patternFill patternType="none">
          <bgColor auto="1"/>
        </patternFill>
      </fill>
    </dxf>
    <dxf>
      <fill>
        <patternFill>
          <bgColor rgb="FFEE6F62"/>
        </patternFill>
      </fill>
    </dxf>
    <dxf>
      <fill>
        <patternFill>
          <bgColor theme="0"/>
        </patternFill>
      </fill>
    </dxf>
    <dxf>
      <fill>
        <patternFill>
          <bgColor rgb="FFEE6F62"/>
        </patternFill>
      </fill>
    </dxf>
    <dxf>
      <fill>
        <patternFill>
          <bgColor rgb="FFEE6F62"/>
        </patternFill>
      </fill>
    </dxf>
    <dxf>
      <fill>
        <patternFill>
          <bgColor theme="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theme="0"/>
        </patternFill>
      </fill>
    </dxf>
    <dxf>
      <fill>
        <patternFill>
          <bgColor rgb="FF99FF99"/>
        </patternFill>
      </fill>
    </dxf>
    <dxf>
      <fill>
        <patternFill>
          <bgColor rgb="FFEE6F62"/>
        </patternFill>
      </fill>
    </dxf>
    <dxf>
      <fill>
        <patternFill>
          <bgColor rgb="FFEE6F62"/>
        </patternFill>
      </fill>
    </dxf>
    <dxf>
      <fill>
        <patternFill>
          <bgColor rgb="FFFFCC66"/>
        </patternFill>
      </fill>
    </dxf>
    <dxf>
      <fill>
        <patternFill>
          <bgColor rgb="FF99FF99"/>
        </patternFill>
      </fill>
    </dxf>
    <dxf>
      <fill>
        <patternFill>
          <bgColor theme="0"/>
        </patternFill>
      </fill>
    </dxf>
    <dxf>
      <fill>
        <patternFill>
          <bgColor theme="0"/>
        </patternFill>
      </fill>
    </dxf>
    <dxf>
      <fill>
        <patternFill>
          <bgColor rgb="FFFFFF99"/>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10.xml><?xml version="1.0" encoding="utf-8"?>
<ax:ocx xmlns:ax="http://schemas.microsoft.com/office/2006/activeX" xmlns:r="http://schemas.openxmlformats.org/officeDocument/2006/relationships" ax:classid="{DFD181E0-5E2F-11CE-A449-00AA004A803D}" ax:persistence="persistStreamInit" r:id="rId1"/>
</file>

<file path=xl/activeX/activeX11.xml><?xml version="1.0" encoding="utf-8"?>
<ax:ocx xmlns:ax="http://schemas.microsoft.com/office/2006/activeX" xmlns:r="http://schemas.openxmlformats.org/officeDocument/2006/relationships" ax:classid="{DFD181E0-5E2F-11CE-A449-00AA004A803D}" ax:persistence="persistStreamInit" r:id="rId1"/>
</file>

<file path=xl/activeX/activeX12.xml><?xml version="1.0" encoding="utf-8"?>
<ax:ocx xmlns:ax="http://schemas.microsoft.com/office/2006/activeX" xmlns:r="http://schemas.openxmlformats.org/officeDocument/2006/relationships" ax:classid="{DFD181E0-5E2F-11CE-A449-00AA004A803D}" ax:persistence="persistStreamInit" r:id="rId1"/>
</file>

<file path=xl/activeX/activeX13.xml><?xml version="1.0" encoding="utf-8"?>
<ax:ocx xmlns:ax="http://schemas.microsoft.com/office/2006/activeX" xmlns:r="http://schemas.openxmlformats.org/officeDocument/2006/relationships" ax:classid="{DFD181E0-5E2F-11CE-A449-00AA004A803D}" ax:persistence="persistStreamInit" r:id="rId1"/>
</file>

<file path=xl/activeX/activeX14.xml><?xml version="1.0" encoding="utf-8"?>
<ax:ocx xmlns:ax="http://schemas.microsoft.com/office/2006/activeX" xmlns:r="http://schemas.openxmlformats.org/officeDocument/2006/relationships" ax:classid="{DFD181E0-5E2F-11CE-A449-00AA004A803D}" ax:persistence="persistStreamInit" r:id="rId1"/>
</file>

<file path=xl/activeX/activeX15.xml><?xml version="1.0" encoding="utf-8"?>
<ax:ocx xmlns:ax="http://schemas.microsoft.com/office/2006/activeX" xmlns:r="http://schemas.openxmlformats.org/officeDocument/2006/relationships" ax:classid="{DFD181E0-5E2F-11CE-A449-00AA004A803D}" ax:persistence="persistStreamInit" r:id="rId1"/>
</file>

<file path=xl/activeX/activeX16.xml><?xml version="1.0" encoding="utf-8"?>
<ax:ocx xmlns:ax="http://schemas.microsoft.com/office/2006/activeX" xmlns:r="http://schemas.openxmlformats.org/officeDocument/2006/relationships" ax:classid="{DFD181E0-5E2F-11CE-A449-00AA004A803D}" ax:persistence="persistStreamInit" r:id="rId1"/>
</file>

<file path=xl/activeX/activeX17.xml><?xml version="1.0" encoding="utf-8"?>
<ax:ocx xmlns:ax="http://schemas.microsoft.com/office/2006/activeX" xmlns:r="http://schemas.openxmlformats.org/officeDocument/2006/relationships" ax:classid="{DFD181E0-5E2F-11CE-A449-00AA004A803D}" ax:persistence="persistStreamInit" r:id="rId1"/>
</file>

<file path=xl/activeX/activeX18.xml><?xml version="1.0" encoding="utf-8"?>
<ax:ocx xmlns:ax="http://schemas.microsoft.com/office/2006/activeX" xmlns:r="http://schemas.openxmlformats.org/officeDocument/2006/relationships" ax:classid="{DFD181E0-5E2F-11CE-A449-00AA004A803D}" ax:persistence="persistStreamInit" r:id="rId1"/>
</file>

<file path=xl/activeX/activeX19.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activeX/activeX20.xml><?xml version="1.0" encoding="utf-8"?>
<ax:ocx xmlns:ax="http://schemas.microsoft.com/office/2006/activeX" xmlns:r="http://schemas.openxmlformats.org/officeDocument/2006/relationships" ax:classid="{DFD181E0-5E2F-11CE-A449-00AA004A803D}" ax:persistence="persistStreamInit" r:id="rId1"/>
</file>

<file path=xl/activeX/activeX21.xml><?xml version="1.0" encoding="utf-8"?>
<ax:ocx xmlns:ax="http://schemas.microsoft.com/office/2006/activeX" xmlns:r="http://schemas.openxmlformats.org/officeDocument/2006/relationships" ax:classid="{DFD181E0-5E2F-11CE-A449-00AA004A803D}" ax:persistence="persistStreamInit" r:id="rId1"/>
</file>

<file path=xl/activeX/activeX22.xml><?xml version="1.0" encoding="utf-8"?>
<ax:ocx xmlns:ax="http://schemas.microsoft.com/office/2006/activeX" xmlns:r="http://schemas.openxmlformats.org/officeDocument/2006/relationships" ax:classid="{DFD181E0-5E2F-11CE-A449-00AA004A803D}" ax:persistence="persistStreamInit" r:id="rId1"/>
</file>

<file path=xl/activeX/activeX23.xml><?xml version="1.0" encoding="utf-8"?>
<ax:ocx xmlns:ax="http://schemas.microsoft.com/office/2006/activeX" xmlns:r="http://schemas.openxmlformats.org/officeDocument/2006/relationships" ax:classid="{DFD181E0-5E2F-11CE-A449-00AA004A803D}" ax:persistence="persistStreamInit" r:id="rId1"/>
</file>

<file path=xl/activeX/activeX24.xml><?xml version="1.0" encoding="utf-8"?>
<ax:ocx xmlns:ax="http://schemas.microsoft.com/office/2006/activeX" xmlns:r="http://schemas.openxmlformats.org/officeDocument/2006/relationships" ax:classid="{DFD181E0-5E2F-11CE-A449-00AA004A803D}" ax:persistence="persistStreamInit" r:id="rId1"/>
</file>

<file path=xl/activeX/activeX25.xml><?xml version="1.0" encoding="utf-8"?>
<ax:ocx xmlns:ax="http://schemas.microsoft.com/office/2006/activeX" xmlns:r="http://schemas.openxmlformats.org/officeDocument/2006/relationships" ax:classid="{DFD181E0-5E2F-11CE-A449-00AA004A803D}" ax:persistence="persistStreamInit" r:id="rId1"/>
</file>

<file path=xl/activeX/activeX26.xml><?xml version="1.0" encoding="utf-8"?>
<ax:ocx xmlns:ax="http://schemas.microsoft.com/office/2006/activeX" xmlns:r="http://schemas.openxmlformats.org/officeDocument/2006/relationships" ax:classid="{DFD181E0-5E2F-11CE-A449-00AA004A803D}" ax:persistence="persistStreamInit" r:id="rId1"/>
</file>

<file path=xl/activeX/activeX27.xml><?xml version="1.0" encoding="utf-8"?>
<ax:ocx xmlns:ax="http://schemas.microsoft.com/office/2006/activeX" xmlns:r="http://schemas.openxmlformats.org/officeDocument/2006/relationships" ax:classid="{DFD181E0-5E2F-11CE-A449-00AA004A803D}" ax:persistence="persistStreamInit" r:id="rId1"/>
</file>

<file path=xl/activeX/activeX28.xml><?xml version="1.0" encoding="utf-8"?>
<ax:ocx xmlns:ax="http://schemas.microsoft.com/office/2006/activeX" xmlns:r="http://schemas.openxmlformats.org/officeDocument/2006/relationships" ax:classid="{DFD181E0-5E2F-11CE-A449-00AA004A803D}" ax:persistence="persistStreamInit" r:id="rId1"/>
</file>

<file path=xl/activeX/activeX29.xml><?xml version="1.0" encoding="utf-8"?>
<ax:ocx xmlns:ax="http://schemas.microsoft.com/office/2006/activeX" xmlns:r="http://schemas.openxmlformats.org/officeDocument/2006/relationships" ax:classid="{DFD181E0-5E2F-11CE-A449-00AA004A803D}" ax:persistence="persistStreamInit" r:id="rId1"/>
</file>

<file path=xl/activeX/activeX3.xml><?xml version="1.0" encoding="utf-8"?>
<ax:ocx xmlns:ax="http://schemas.microsoft.com/office/2006/activeX" xmlns:r="http://schemas.openxmlformats.org/officeDocument/2006/relationships" ax:classid="{DFD181E0-5E2F-11CE-A449-00AA004A803D}" ax:persistence="persistStreamInit" r:id="rId1"/>
</file>

<file path=xl/activeX/activeX30.xml><?xml version="1.0" encoding="utf-8"?>
<ax:ocx xmlns:ax="http://schemas.microsoft.com/office/2006/activeX" xmlns:r="http://schemas.openxmlformats.org/officeDocument/2006/relationships" ax:classid="{DFD181E0-5E2F-11CE-A449-00AA004A803D}" ax:persistence="persistStreamInit" r:id="rId1"/>
</file>

<file path=xl/activeX/activeX31.xml><?xml version="1.0" encoding="utf-8"?>
<ax:ocx xmlns:ax="http://schemas.microsoft.com/office/2006/activeX" xmlns:r="http://schemas.openxmlformats.org/officeDocument/2006/relationships" ax:classid="{DFD181E0-5E2F-11CE-A449-00AA004A803D}" ax:persistence="persistStreamInit" r:id="rId1"/>
</file>

<file path=xl/activeX/activeX32.xml><?xml version="1.0" encoding="utf-8"?>
<ax:ocx xmlns:ax="http://schemas.microsoft.com/office/2006/activeX" xmlns:r="http://schemas.openxmlformats.org/officeDocument/2006/relationships" ax:classid="{DFD181E0-5E2F-11CE-A449-00AA004A803D}" ax:persistence="persistStreamInit" r:id="rId1"/>
</file>

<file path=xl/activeX/activeX33.xml><?xml version="1.0" encoding="utf-8"?>
<ax:ocx xmlns:ax="http://schemas.microsoft.com/office/2006/activeX" xmlns:r="http://schemas.openxmlformats.org/officeDocument/2006/relationships" ax:classid="{DFD181E0-5E2F-11CE-A449-00AA004A803D}" ax:persistence="persistStreamInit" r:id="rId1"/>
</file>

<file path=xl/activeX/activeX34.xml><?xml version="1.0" encoding="utf-8"?>
<ax:ocx xmlns:ax="http://schemas.microsoft.com/office/2006/activeX" xmlns:r="http://schemas.openxmlformats.org/officeDocument/2006/relationships" ax:classid="{DFD181E0-5E2F-11CE-A449-00AA004A803D}" ax:persistence="persistStreamInit" r:id="rId1"/>
</file>

<file path=xl/activeX/activeX35.xml><?xml version="1.0" encoding="utf-8"?>
<ax:ocx xmlns:ax="http://schemas.microsoft.com/office/2006/activeX" xmlns:r="http://schemas.openxmlformats.org/officeDocument/2006/relationships" ax:classid="{DFD181E0-5E2F-11CE-A449-00AA004A803D}" ax:persistence="persistStreamInit" r:id="rId1"/>
</file>

<file path=xl/activeX/activeX36.xml><?xml version="1.0" encoding="utf-8"?>
<ax:ocx xmlns:ax="http://schemas.microsoft.com/office/2006/activeX" xmlns:r="http://schemas.openxmlformats.org/officeDocument/2006/relationships" ax:classid="{DFD181E0-5E2F-11CE-A449-00AA004A803D}" ax:persistence="persistStreamInit" r:id="rId1"/>
</file>

<file path=xl/activeX/activeX37.xml><?xml version="1.0" encoding="utf-8"?>
<ax:ocx xmlns:ax="http://schemas.microsoft.com/office/2006/activeX" xmlns:r="http://schemas.openxmlformats.org/officeDocument/2006/relationships" ax:classid="{DFD181E0-5E2F-11CE-A449-00AA004A803D}" ax:persistence="persistStreamInit" r:id="rId1"/>
</file>

<file path=xl/activeX/activeX38.xml><?xml version="1.0" encoding="utf-8"?>
<ax:ocx xmlns:ax="http://schemas.microsoft.com/office/2006/activeX" xmlns:r="http://schemas.openxmlformats.org/officeDocument/2006/relationships" ax:classid="{DFD181E0-5E2F-11CE-A449-00AA004A803D}" ax:persistence="persistStreamInit" r:id="rId1"/>
</file>

<file path=xl/activeX/activeX39.xml><?xml version="1.0" encoding="utf-8"?>
<ax:ocx xmlns:ax="http://schemas.microsoft.com/office/2006/activeX" xmlns:r="http://schemas.openxmlformats.org/officeDocument/2006/relationships" ax:classid="{DFD181E0-5E2F-11CE-A449-00AA004A803D}" ax:persistence="persistStreamInit" r:id="rId1"/>
</file>

<file path=xl/activeX/activeX4.xml><?xml version="1.0" encoding="utf-8"?>
<ax:ocx xmlns:ax="http://schemas.microsoft.com/office/2006/activeX" xmlns:r="http://schemas.openxmlformats.org/officeDocument/2006/relationships" ax:classid="{DFD181E0-5E2F-11CE-A449-00AA004A803D}" ax:persistence="persistStreamInit" r:id="rId1"/>
</file>

<file path=xl/activeX/activeX40.xml><?xml version="1.0" encoding="utf-8"?>
<ax:ocx xmlns:ax="http://schemas.microsoft.com/office/2006/activeX" xmlns:r="http://schemas.openxmlformats.org/officeDocument/2006/relationships" ax:classid="{DFD181E0-5E2F-11CE-A449-00AA004A803D}" ax:persistence="persistStreamInit" r:id="rId1"/>
</file>

<file path=xl/activeX/activeX41.xml><?xml version="1.0" encoding="utf-8"?>
<ax:ocx xmlns:ax="http://schemas.microsoft.com/office/2006/activeX" xmlns:r="http://schemas.openxmlformats.org/officeDocument/2006/relationships" ax:classid="{DFD181E0-5E2F-11CE-A449-00AA004A803D}" ax:persistence="persistStreamInit" r:id="rId1"/>
</file>

<file path=xl/activeX/activeX42.xml><?xml version="1.0" encoding="utf-8"?>
<ax:ocx xmlns:ax="http://schemas.microsoft.com/office/2006/activeX" xmlns:r="http://schemas.openxmlformats.org/officeDocument/2006/relationships" ax:classid="{DFD181E0-5E2F-11CE-A449-00AA004A803D}" ax:persistence="persistStreamInit" r:id="rId1"/>
</file>

<file path=xl/activeX/activeX43.xml><?xml version="1.0" encoding="utf-8"?>
<ax:ocx xmlns:ax="http://schemas.microsoft.com/office/2006/activeX" xmlns:r="http://schemas.openxmlformats.org/officeDocument/2006/relationships" ax:classid="{DFD181E0-5E2F-11CE-A449-00AA004A803D}" ax:persistence="persistStreamInit" r:id="rId1"/>
</file>

<file path=xl/activeX/activeX44.xml><?xml version="1.0" encoding="utf-8"?>
<ax:ocx xmlns:ax="http://schemas.microsoft.com/office/2006/activeX" xmlns:r="http://schemas.openxmlformats.org/officeDocument/2006/relationships" ax:classid="{DFD181E0-5E2F-11CE-A449-00AA004A803D}" ax:persistence="persistStreamInit" r:id="rId1"/>
</file>

<file path=xl/activeX/activeX45.xml><?xml version="1.0" encoding="utf-8"?>
<ax:ocx xmlns:ax="http://schemas.microsoft.com/office/2006/activeX" xmlns:r="http://schemas.openxmlformats.org/officeDocument/2006/relationships" ax:classid="{DFD181E0-5E2F-11CE-A449-00AA004A803D}" ax:persistence="persistStreamInit" r:id="rId1"/>
</file>

<file path=xl/activeX/activeX46.xml><?xml version="1.0" encoding="utf-8"?>
<ax:ocx xmlns:ax="http://schemas.microsoft.com/office/2006/activeX" xmlns:r="http://schemas.openxmlformats.org/officeDocument/2006/relationships" ax:classid="{DFD181E0-5E2F-11CE-A449-00AA004A803D}" ax:persistence="persistStreamInit" r:id="rId1"/>
</file>

<file path=xl/activeX/activeX47.xml><?xml version="1.0" encoding="utf-8"?>
<ax:ocx xmlns:ax="http://schemas.microsoft.com/office/2006/activeX" xmlns:r="http://schemas.openxmlformats.org/officeDocument/2006/relationships" ax:classid="{DFD181E0-5E2F-11CE-A449-00AA004A803D}" ax:persistence="persistStreamInit" r:id="rId1"/>
</file>

<file path=xl/activeX/activeX48.xml><?xml version="1.0" encoding="utf-8"?>
<ax:ocx xmlns:ax="http://schemas.microsoft.com/office/2006/activeX" xmlns:r="http://schemas.openxmlformats.org/officeDocument/2006/relationships" ax:classid="{DFD181E0-5E2F-11CE-A449-00AA004A803D}" ax:persistence="persistStreamInit" r:id="rId1"/>
</file>

<file path=xl/activeX/activeX49.xml><?xml version="1.0" encoding="utf-8"?>
<ax:ocx xmlns:ax="http://schemas.microsoft.com/office/2006/activeX" xmlns:r="http://schemas.openxmlformats.org/officeDocument/2006/relationships" ax:classid="{DFD181E0-5E2F-11CE-A449-00AA004A803D}" ax:persistence="persistStreamInit" r:id="rId1"/>
</file>

<file path=xl/activeX/activeX5.xml><?xml version="1.0" encoding="utf-8"?>
<ax:ocx xmlns:ax="http://schemas.microsoft.com/office/2006/activeX" xmlns:r="http://schemas.openxmlformats.org/officeDocument/2006/relationships" ax:classid="{DFD181E0-5E2F-11CE-A449-00AA004A803D}" ax:persistence="persistStreamInit" r:id="rId1"/>
</file>

<file path=xl/activeX/activeX50.xml><?xml version="1.0" encoding="utf-8"?>
<ax:ocx xmlns:ax="http://schemas.microsoft.com/office/2006/activeX" xmlns:r="http://schemas.openxmlformats.org/officeDocument/2006/relationships" ax:classid="{DFD181E0-5E2F-11CE-A449-00AA004A803D}" ax:persistence="persistStreamInit" r:id="rId1"/>
</file>

<file path=xl/activeX/activeX51.xml><?xml version="1.0" encoding="utf-8"?>
<ax:ocx xmlns:ax="http://schemas.microsoft.com/office/2006/activeX" xmlns:r="http://schemas.openxmlformats.org/officeDocument/2006/relationships" ax:classid="{DFD181E0-5E2F-11CE-A449-00AA004A803D}" ax:persistence="persistStreamInit" r:id="rId1"/>
</file>

<file path=xl/activeX/activeX52.xml><?xml version="1.0" encoding="utf-8"?>
<ax:ocx xmlns:ax="http://schemas.microsoft.com/office/2006/activeX" xmlns:r="http://schemas.openxmlformats.org/officeDocument/2006/relationships" ax:classid="{DFD181E0-5E2F-11CE-A449-00AA004A803D}" ax:persistence="persistStreamInit" r:id="rId1"/>
</file>

<file path=xl/activeX/activeX53.xml><?xml version="1.0" encoding="utf-8"?>
<ax:ocx xmlns:ax="http://schemas.microsoft.com/office/2006/activeX" xmlns:r="http://schemas.openxmlformats.org/officeDocument/2006/relationships" ax:classid="{DFD181E0-5E2F-11CE-A449-00AA004A803D}" ax:persistence="persistStreamInit" r:id="rId1"/>
</file>

<file path=xl/activeX/activeX54.xml><?xml version="1.0" encoding="utf-8"?>
<ax:ocx xmlns:ax="http://schemas.microsoft.com/office/2006/activeX" xmlns:r="http://schemas.openxmlformats.org/officeDocument/2006/relationships" ax:classid="{DFD181E0-5E2F-11CE-A449-00AA004A803D}" ax:persistence="persistStreamInit" r:id="rId1"/>
</file>

<file path=xl/activeX/activeX55.xml><?xml version="1.0" encoding="utf-8"?>
<ax:ocx xmlns:ax="http://schemas.microsoft.com/office/2006/activeX" xmlns:r="http://schemas.openxmlformats.org/officeDocument/2006/relationships" ax:classid="{DFD181E0-5E2F-11CE-A449-00AA004A803D}" ax:persistence="persistStreamInit" r:id="rId1"/>
</file>

<file path=xl/activeX/activeX56.xml><?xml version="1.0" encoding="utf-8"?>
<ax:ocx xmlns:ax="http://schemas.microsoft.com/office/2006/activeX" xmlns:r="http://schemas.openxmlformats.org/officeDocument/2006/relationships" ax:classid="{DFD181E0-5E2F-11CE-A449-00AA004A803D}" ax:persistence="persistStreamInit" r:id="rId1"/>
</file>

<file path=xl/activeX/activeX57.xml><?xml version="1.0" encoding="utf-8"?>
<ax:ocx xmlns:ax="http://schemas.microsoft.com/office/2006/activeX" xmlns:r="http://schemas.openxmlformats.org/officeDocument/2006/relationships" ax:classid="{DFD181E0-5E2F-11CE-A449-00AA004A803D}" ax:persistence="persistStreamInit" r:id="rId1"/>
</file>

<file path=xl/activeX/activeX58.xml><?xml version="1.0" encoding="utf-8"?>
<ax:ocx xmlns:ax="http://schemas.microsoft.com/office/2006/activeX" xmlns:r="http://schemas.openxmlformats.org/officeDocument/2006/relationships" ax:classid="{DFD181E0-5E2F-11CE-A449-00AA004A803D}" ax:persistence="persistStreamInit" r:id="rId1"/>
</file>

<file path=xl/activeX/activeX59.xml><?xml version="1.0" encoding="utf-8"?>
<ax:ocx xmlns:ax="http://schemas.microsoft.com/office/2006/activeX" xmlns:r="http://schemas.openxmlformats.org/officeDocument/2006/relationships" ax:classid="{DFD181E0-5E2F-11CE-A449-00AA004A803D}" ax:persistence="persistStreamInit" r:id="rId1"/>
</file>

<file path=xl/activeX/activeX6.xml><?xml version="1.0" encoding="utf-8"?>
<ax:ocx xmlns:ax="http://schemas.microsoft.com/office/2006/activeX" xmlns:r="http://schemas.openxmlformats.org/officeDocument/2006/relationships" ax:classid="{DFD181E0-5E2F-11CE-A449-00AA004A803D}" ax:persistence="persistStreamInit" r:id="rId1"/>
</file>

<file path=xl/activeX/activeX60.xml><?xml version="1.0" encoding="utf-8"?>
<ax:ocx xmlns:ax="http://schemas.microsoft.com/office/2006/activeX" xmlns:r="http://schemas.openxmlformats.org/officeDocument/2006/relationships" ax:classid="{DFD181E0-5E2F-11CE-A449-00AA004A803D}" ax:persistence="persistStreamInit" r:id="rId1"/>
</file>

<file path=xl/activeX/activeX61.xml><?xml version="1.0" encoding="utf-8"?>
<ax:ocx xmlns:ax="http://schemas.microsoft.com/office/2006/activeX" xmlns:r="http://schemas.openxmlformats.org/officeDocument/2006/relationships" ax:classid="{DFD181E0-5E2F-11CE-A449-00AA004A803D}" ax:persistence="persistStreamInit" r:id="rId1"/>
</file>

<file path=xl/activeX/activeX62.xml><?xml version="1.0" encoding="utf-8"?>
<ax:ocx xmlns:ax="http://schemas.microsoft.com/office/2006/activeX" xmlns:r="http://schemas.openxmlformats.org/officeDocument/2006/relationships" ax:classid="{DFD181E0-5E2F-11CE-A449-00AA004A803D}" ax:persistence="persistStreamInit" r:id="rId1"/>
</file>

<file path=xl/activeX/activeX63.xml><?xml version="1.0" encoding="utf-8"?>
<ax:ocx xmlns:ax="http://schemas.microsoft.com/office/2006/activeX" xmlns:r="http://schemas.openxmlformats.org/officeDocument/2006/relationships" ax:classid="{DFD181E0-5E2F-11CE-A449-00AA004A803D}" ax:persistence="persistStreamInit" r:id="rId1"/>
</file>

<file path=xl/activeX/activeX64.xml><?xml version="1.0" encoding="utf-8"?>
<ax:ocx xmlns:ax="http://schemas.microsoft.com/office/2006/activeX" xmlns:r="http://schemas.openxmlformats.org/officeDocument/2006/relationships" ax:classid="{DFD181E0-5E2F-11CE-A449-00AA004A803D}" ax:persistence="persistStreamInit" r:id="rId1"/>
</file>

<file path=xl/activeX/activeX65.xml><?xml version="1.0" encoding="utf-8"?>
<ax:ocx xmlns:ax="http://schemas.microsoft.com/office/2006/activeX" xmlns:r="http://schemas.openxmlformats.org/officeDocument/2006/relationships" ax:classid="{DFD181E0-5E2F-11CE-A449-00AA004A803D}" ax:persistence="persistStreamInit" r:id="rId1"/>
</file>

<file path=xl/activeX/activeX66.xml><?xml version="1.0" encoding="utf-8"?>
<ax:ocx xmlns:ax="http://schemas.microsoft.com/office/2006/activeX" xmlns:r="http://schemas.openxmlformats.org/officeDocument/2006/relationships" ax:classid="{DFD181E0-5E2F-11CE-A449-00AA004A803D}" ax:persistence="persistStreamInit" r:id="rId1"/>
</file>

<file path=xl/activeX/activeX67.xml><?xml version="1.0" encoding="utf-8"?>
<ax:ocx xmlns:ax="http://schemas.microsoft.com/office/2006/activeX" xmlns:r="http://schemas.openxmlformats.org/officeDocument/2006/relationships" ax:classid="{DFD181E0-5E2F-11CE-A449-00AA004A803D}" ax:persistence="persistStreamInit" r:id="rId1"/>
</file>

<file path=xl/activeX/activeX68.xml><?xml version="1.0" encoding="utf-8"?>
<ax:ocx xmlns:ax="http://schemas.microsoft.com/office/2006/activeX" xmlns:r="http://schemas.openxmlformats.org/officeDocument/2006/relationships" ax:classid="{DFD181E0-5E2F-11CE-A449-00AA004A803D}" ax:persistence="persistStreamInit" r:id="rId1"/>
</file>

<file path=xl/activeX/activeX69.xml><?xml version="1.0" encoding="utf-8"?>
<ax:ocx xmlns:ax="http://schemas.microsoft.com/office/2006/activeX" xmlns:r="http://schemas.openxmlformats.org/officeDocument/2006/relationships" ax:classid="{DFD181E0-5E2F-11CE-A449-00AA004A803D}" ax:persistence="persistStreamInit" r:id="rId1"/>
</file>

<file path=xl/activeX/activeX7.xml><?xml version="1.0" encoding="utf-8"?>
<ax:ocx xmlns:ax="http://schemas.microsoft.com/office/2006/activeX" xmlns:r="http://schemas.openxmlformats.org/officeDocument/2006/relationships" ax:classid="{DFD181E0-5E2F-11CE-A449-00AA004A803D}" ax:persistence="persistStreamInit" r:id="rId1"/>
</file>

<file path=xl/activeX/activeX70.xml><?xml version="1.0" encoding="utf-8"?>
<ax:ocx xmlns:ax="http://schemas.microsoft.com/office/2006/activeX" xmlns:r="http://schemas.openxmlformats.org/officeDocument/2006/relationships" ax:classid="{DFD181E0-5E2F-11CE-A449-00AA004A803D}" ax:persistence="persistStreamInit" r:id="rId1"/>
</file>

<file path=xl/activeX/activeX71.xml><?xml version="1.0" encoding="utf-8"?>
<ax:ocx xmlns:ax="http://schemas.microsoft.com/office/2006/activeX" xmlns:r="http://schemas.openxmlformats.org/officeDocument/2006/relationships" ax:classid="{DFD181E0-5E2F-11CE-A449-00AA004A803D}" ax:persistence="persistStreamInit" r:id="rId1"/>
</file>

<file path=xl/activeX/activeX72.xml><?xml version="1.0" encoding="utf-8"?>
<ax:ocx xmlns:ax="http://schemas.microsoft.com/office/2006/activeX" xmlns:r="http://schemas.openxmlformats.org/officeDocument/2006/relationships" ax:classid="{DFD181E0-5E2F-11CE-A449-00AA004A803D}" ax:persistence="persistStreamInit" r:id="rId1"/>
</file>

<file path=xl/activeX/activeX73.xml><?xml version="1.0" encoding="utf-8"?>
<ax:ocx xmlns:ax="http://schemas.microsoft.com/office/2006/activeX" xmlns:r="http://schemas.openxmlformats.org/officeDocument/2006/relationships" ax:classid="{DFD181E0-5E2F-11CE-A449-00AA004A803D}" ax:persistence="persistStreamInit" r:id="rId1"/>
</file>

<file path=xl/activeX/activeX74.xml><?xml version="1.0" encoding="utf-8"?>
<ax:ocx xmlns:ax="http://schemas.microsoft.com/office/2006/activeX" xmlns:r="http://schemas.openxmlformats.org/officeDocument/2006/relationships" ax:classid="{DFD181E0-5E2F-11CE-A449-00AA004A803D}" ax:persistence="persistStreamInit" r:id="rId1"/>
</file>

<file path=xl/activeX/activeX75.xml><?xml version="1.0" encoding="utf-8"?>
<ax:ocx xmlns:ax="http://schemas.microsoft.com/office/2006/activeX" xmlns:r="http://schemas.openxmlformats.org/officeDocument/2006/relationships" ax:classid="{DFD181E0-5E2F-11CE-A449-00AA004A803D}" ax:persistence="persistStreamInit" r:id="rId1"/>
</file>

<file path=xl/activeX/activeX76.xml><?xml version="1.0" encoding="utf-8"?>
<ax:ocx xmlns:ax="http://schemas.microsoft.com/office/2006/activeX" xmlns:r="http://schemas.openxmlformats.org/officeDocument/2006/relationships" ax:classid="{DFD181E0-5E2F-11CE-A449-00AA004A803D}" ax:persistence="persistStreamInit" r:id="rId1"/>
</file>

<file path=xl/activeX/activeX77.xml><?xml version="1.0" encoding="utf-8"?>
<ax:ocx xmlns:ax="http://schemas.microsoft.com/office/2006/activeX" xmlns:r="http://schemas.openxmlformats.org/officeDocument/2006/relationships" ax:classid="{DFD181E0-5E2F-11CE-A449-00AA004A803D}" ax:persistence="persistStreamInit" r:id="rId1"/>
</file>

<file path=xl/activeX/activeX78.xml><?xml version="1.0" encoding="utf-8"?>
<ax:ocx xmlns:ax="http://schemas.microsoft.com/office/2006/activeX" xmlns:r="http://schemas.openxmlformats.org/officeDocument/2006/relationships" ax:classid="{DFD181E0-5E2F-11CE-A449-00AA004A803D}" ax:persistence="persistStreamInit" r:id="rId1"/>
</file>

<file path=xl/activeX/activeX79.xml><?xml version="1.0" encoding="utf-8"?>
<ax:ocx xmlns:ax="http://schemas.microsoft.com/office/2006/activeX" xmlns:r="http://schemas.openxmlformats.org/officeDocument/2006/relationships" ax:classid="{DFD181E0-5E2F-11CE-A449-00AA004A803D}" ax:persistence="persistStreamInit" r:id="rId1"/>
</file>

<file path=xl/activeX/activeX8.xml><?xml version="1.0" encoding="utf-8"?>
<ax:ocx xmlns:ax="http://schemas.microsoft.com/office/2006/activeX" xmlns:r="http://schemas.openxmlformats.org/officeDocument/2006/relationships" ax:classid="{DFD181E0-5E2F-11CE-A449-00AA004A803D}" ax:persistence="persistStreamInit" r:id="rId1"/>
</file>

<file path=xl/activeX/activeX80.xml><?xml version="1.0" encoding="utf-8"?>
<ax:ocx xmlns:ax="http://schemas.microsoft.com/office/2006/activeX" xmlns:r="http://schemas.openxmlformats.org/officeDocument/2006/relationships" ax:classid="{DFD181E0-5E2F-11CE-A449-00AA004A803D}" ax:persistence="persistStreamInit" r:id="rId1"/>
</file>

<file path=xl/activeX/activeX81.xml><?xml version="1.0" encoding="utf-8"?>
<ax:ocx xmlns:ax="http://schemas.microsoft.com/office/2006/activeX" xmlns:r="http://schemas.openxmlformats.org/officeDocument/2006/relationships" ax:classid="{DFD181E0-5E2F-11CE-A449-00AA004A803D}" ax:persistence="persistStreamInit" r:id="rId1"/>
</file>

<file path=xl/activeX/activeX82.xml><?xml version="1.0" encoding="utf-8"?>
<ax:ocx xmlns:ax="http://schemas.microsoft.com/office/2006/activeX" xmlns:r="http://schemas.openxmlformats.org/officeDocument/2006/relationships" ax:classid="{DFD181E0-5E2F-11CE-A449-00AA004A803D}" ax:persistence="persistStreamInit" r:id="rId1"/>
</file>

<file path=xl/activeX/activeX83.xml><?xml version="1.0" encoding="utf-8"?>
<ax:ocx xmlns:ax="http://schemas.microsoft.com/office/2006/activeX" xmlns:r="http://schemas.openxmlformats.org/officeDocument/2006/relationships" ax:classid="{DFD181E0-5E2F-11CE-A449-00AA004A803D}" ax:persistence="persistStreamInit" r:id="rId1"/>
</file>

<file path=xl/activeX/activeX84.xml><?xml version="1.0" encoding="utf-8"?>
<ax:ocx xmlns:ax="http://schemas.microsoft.com/office/2006/activeX" xmlns:r="http://schemas.openxmlformats.org/officeDocument/2006/relationships" ax:classid="{DFD181E0-5E2F-11CE-A449-00AA004A803D}" ax:persistence="persistStreamInit" r:id="rId1"/>
</file>

<file path=xl/activeX/activeX85.xml><?xml version="1.0" encoding="utf-8"?>
<ax:ocx xmlns:ax="http://schemas.microsoft.com/office/2006/activeX" xmlns:r="http://schemas.openxmlformats.org/officeDocument/2006/relationships" ax:classid="{DFD181E0-5E2F-11CE-A449-00AA004A803D}" ax:persistence="persistStreamInit" r:id="rId1"/>
</file>

<file path=xl/activeX/activeX86.xml><?xml version="1.0" encoding="utf-8"?>
<ax:ocx xmlns:ax="http://schemas.microsoft.com/office/2006/activeX" xmlns:r="http://schemas.openxmlformats.org/officeDocument/2006/relationships" ax:classid="{DFD181E0-5E2F-11CE-A449-00AA004A803D}" ax:persistence="persistStreamInit" r:id="rId1"/>
</file>

<file path=xl/activeX/activeX87.xml><?xml version="1.0" encoding="utf-8"?>
<ax:ocx xmlns:ax="http://schemas.microsoft.com/office/2006/activeX" xmlns:r="http://schemas.openxmlformats.org/officeDocument/2006/relationships" ax:classid="{DFD181E0-5E2F-11CE-A449-00AA004A803D}" ax:persistence="persistStreamInit" r:id="rId1"/>
</file>

<file path=xl/activeX/activeX88.xml><?xml version="1.0" encoding="utf-8"?>
<ax:ocx xmlns:ax="http://schemas.microsoft.com/office/2006/activeX" xmlns:r="http://schemas.openxmlformats.org/officeDocument/2006/relationships" ax:classid="{DFD181E0-5E2F-11CE-A449-00AA004A803D}" ax:persistence="persistStreamInit" r:id="rId1"/>
</file>

<file path=xl/activeX/activeX89.xml><?xml version="1.0" encoding="utf-8"?>
<ax:ocx xmlns:ax="http://schemas.microsoft.com/office/2006/activeX" xmlns:r="http://schemas.openxmlformats.org/officeDocument/2006/relationships" ax:classid="{DFD181E0-5E2F-11CE-A449-00AA004A803D}" ax:persistence="persistStreamInit" r:id="rId1"/>
</file>

<file path=xl/activeX/activeX9.xml><?xml version="1.0" encoding="utf-8"?>
<ax:ocx xmlns:ax="http://schemas.microsoft.com/office/2006/activeX" xmlns:r="http://schemas.openxmlformats.org/officeDocument/2006/relationships" ax:classid="{DFD181E0-5E2F-11CE-A449-00AA004A803D}"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5321300</xdr:colOff>
      <xdr:row>78</xdr:row>
      <xdr:rowOff>0</xdr:rowOff>
    </xdr:from>
    <xdr:to>
      <xdr:col>4</xdr:col>
      <xdr:colOff>203200</xdr:colOff>
      <xdr:row>78</xdr:row>
      <xdr:rowOff>136525</xdr:rowOff>
    </xdr:to>
    <xdr:sp macro="" textlink="">
      <xdr:nvSpPr>
        <xdr:cNvPr id="1026" name="ScrollBar17"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139700</xdr:rowOff>
    </xdr:to>
    <xdr:sp macro="" textlink="">
      <xdr:nvSpPr>
        <xdr:cNvPr id="1027" name="ScrollBar18"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136525</xdr:rowOff>
    </xdr:to>
    <xdr:sp macro="" textlink="">
      <xdr:nvSpPr>
        <xdr:cNvPr id="1028" name="ScrollBar19"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139700</xdr:rowOff>
    </xdr:to>
    <xdr:sp macro="" textlink="">
      <xdr:nvSpPr>
        <xdr:cNvPr id="1029" name="ScrollBar20"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92</xdr:row>
      <xdr:rowOff>12700</xdr:rowOff>
    </xdr:from>
    <xdr:to>
      <xdr:col>4</xdr:col>
      <xdr:colOff>203200</xdr:colOff>
      <xdr:row>92</xdr:row>
      <xdr:rowOff>152400</xdr:rowOff>
    </xdr:to>
    <xdr:sp macro="" textlink="">
      <xdr:nvSpPr>
        <xdr:cNvPr id="1030" name="ScrollBar1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94</xdr:row>
      <xdr:rowOff>25400</xdr:rowOff>
    </xdr:from>
    <xdr:to>
      <xdr:col>4</xdr:col>
      <xdr:colOff>203200</xdr:colOff>
      <xdr:row>95</xdr:row>
      <xdr:rowOff>12700</xdr:rowOff>
    </xdr:to>
    <xdr:sp macro="" textlink="">
      <xdr:nvSpPr>
        <xdr:cNvPr id="1031" name="ScrollBar21"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93</xdr:row>
      <xdr:rowOff>25400</xdr:rowOff>
    </xdr:from>
    <xdr:to>
      <xdr:col>4</xdr:col>
      <xdr:colOff>203200</xdr:colOff>
      <xdr:row>94</xdr:row>
      <xdr:rowOff>0</xdr:rowOff>
    </xdr:to>
    <xdr:sp macro="" textlink="">
      <xdr:nvSpPr>
        <xdr:cNvPr id="1032" name="ScrollBar22"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136525</xdr:rowOff>
    </xdr:to>
    <xdr:sp macro="" textlink="">
      <xdr:nvSpPr>
        <xdr:cNvPr id="1037" name="ScrollBar23"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95</xdr:row>
      <xdr:rowOff>25400</xdr:rowOff>
    </xdr:from>
    <xdr:to>
      <xdr:col>4</xdr:col>
      <xdr:colOff>203200</xdr:colOff>
      <xdr:row>96</xdr:row>
      <xdr:rowOff>0</xdr:rowOff>
    </xdr:to>
    <xdr:sp macro="" textlink="">
      <xdr:nvSpPr>
        <xdr:cNvPr id="1038" name="ScrollBar28"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80</xdr:row>
      <xdr:rowOff>12700</xdr:rowOff>
    </xdr:from>
    <xdr:to>
      <xdr:col>4</xdr:col>
      <xdr:colOff>203200</xdr:colOff>
      <xdr:row>80</xdr:row>
      <xdr:rowOff>152400</xdr:rowOff>
    </xdr:to>
    <xdr:sp macro="" textlink="">
      <xdr:nvSpPr>
        <xdr:cNvPr id="1039" name="ScrollBar29"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81</xdr:row>
      <xdr:rowOff>0</xdr:rowOff>
    </xdr:from>
    <xdr:to>
      <xdr:col>4</xdr:col>
      <xdr:colOff>203200</xdr:colOff>
      <xdr:row>81</xdr:row>
      <xdr:rowOff>139700</xdr:rowOff>
    </xdr:to>
    <xdr:sp macro="" textlink="">
      <xdr:nvSpPr>
        <xdr:cNvPr id="1040" name="ScrollBar30"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81</xdr:row>
      <xdr:rowOff>0</xdr:rowOff>
    </xdr:from>
    <xdr:to>
      <xdr:col>4</xdr:col>
      <xdr:colOff>203200</xdr:colOff>
      <xdr:row>81</xdr:row>
      <xdr:rowOff>139700</xdr:rowOff>
    </xdr:to>
    <xdr:sp macro="" textlink="">
      <xdr:nvSpPr>
        <xdr:cNvPr id="1041" name="ScrollBar31"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81</xdr:row>
      <xdr:rowOff>12700</xdr:rowOff>
    </xdr:from>
    <xdr:to>
      <xdr:col>4</xdr:col>
      <xdr:colOff>203200</xdr:colOff>
      <xdr:row>81</xdr:row>
      <xdr:rowOff>152400</xdr:rowOff>
    </xdr:to>
    <xdr:sp macro="" textlink="">
      <xdr:nvSpPr>
        <xdr:cNvPr id="1042" name="ScrollBar32"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82</xdr:row>
      <xdr:rowOff>0</xdr:rowOff>
    </xdr:from>
    <xdr:to>
      <xdr:col>4</xdr:col>
      <xdr:colOff>203200</xdr:colOff>
      <xdr:row>82</xdr:row>
      <xdr:rowOff>139700</xdr:rowOff>
    </xdr:to>
    <xdr:sp macro="" textlink="">
      <xdr:nvSpPr>
        <xdr:cNvPr id="1043" name="ScrollBar33"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82</xdr:row>
      <xdr:rowOff>0</xdr:rowOff>
    </xdr:from>
    <xdr:to>
      <xdr:col>4</xdr:col>
      <xdr:colOff>203200</xdr:colOff>
      <xdr:row>82</xdr:row>
      <xdr:rowOff>139700</xdr:rowOff>
    </xdr:to>
    <xdr:sp macro="" textlink="">
      <xdr:nvSpPr>
        <xdr:cNvPr id="1044" name="ScrollBar34"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82</xdr:row>
      <xdr:rowOff>0</xdr:rowOff>
    </xdr:from>
    <xdr:to>
      <xdr:col>4</xdr:col>
      <xdr:colOff>203200</xdr:colOff>
      <xdr:row>82</xdr:row>
      <xdr:rowOff>139700</xdr:rowOff>
    </xdr:to>
    <xdr:sp macro="" textlink="">
      <xdr:nvSpPr>
        <xdr:cNvPr id="1045" name="ScrollBar35"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82</xdr:row>
      <xdr:rowOff>12700</xdr:rowOff>
    </xdr:from>
    <xdr:to>
      <xdr:col>4</xdr:col>
      <xdr:colOff>203200</xdr:colOff>
      <xdr:row>82</xdr:row>
      <xdr:rowOff>152400</xdr:rowOff>
    </xdr:to>
    <xdr:sp macro="" textlink="">
      <xdr:nvSpPr>
        <xdr:cNvPr id="1046" name="ScrollBar36"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83</xdr:row>
      <xdr:rowOff>12700</xdr:rowOff>
    </xdr:from>
    <xdr:to>
      <xdr:col>4</xdr:col>
      <xdr:colOff>203200</xdr:colOff>
      <xdr:row>83</xdr:row>
      <xdr:rowOff>152400</xdr:rowOff>
    </xdr:to>
    <xdr:sp macro="" textlink="">
      <xdr:nvSpPr>
        <xdr:cNvPr id="1047" name="ScrollBar37"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84</xdr:row>
      <xdr:rowOff>12700</xdr:rowOff>
    </xdr:from>
    <xdr:to>
      <xdr:col>4</xdr:col>
      <xdr:colOff>203200</xdr:colOff>
      <xdr:row>84</xdr:row>
      <xdr:rowOff>152400</xdr:rowOff>
    </xdr:to>
    <xdr:sp macro="" textlink="">
      <xdr:nvSpPr>
        <xdr:cNvPr id="1048" name="ScrollBar38"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85</xdr:row>
      <xdr:rowOff>0</xdr:rowOff>
    </xdr:from>
    <xdr:to>
      <xdr:col>4</xdr:col>
      <xdr:colOff>203200</xdr:colOff>
      <xdr:row>85</xdr:row>
      <xdr:rowOff>139700</xdr:rowOff>
    </xdr:to>
    <xdr:sp macro="" textlink="">
      <xdr:nvSpPr>
        <xdr:cNvPr id="1049" name="ScrollBar39"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86</xdr:row>
      <xdr:rowOff>12700</xdr:rowOff>
    </xdr:from>
    <xdr:to>
      <xdr:col>4</xdr:col>
      <xdr:colOff>203200</xdr:colOff>
      <xdr:row>86</xdr:row>
      <xdr:rowOff>152400</xdr:rowOff>
    </xdr:to>
    <xdr:sp macro="" textlink="">
      <xdr:nvSpPr>
        <xdr:cNvPr id="1050" name="ScrollBar40"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88</xdr:row>
      <xdr:rowOff>0</xdr:rowOff>
    </xdr:from>
    <xdr:to>
      <xdr:col>4</xdr:col>
      <xdr:colOff>203200</xdr:colOff>
      <xdr:row>88</xdr:row>
      <xdr:rowOff>139700</xdr:rowOff>
    </xdr:to>
    <xdr:sp macro="" textlink="">
      <xdr:nvSpPr>
        <xdr:cNvPr id="1051" name="ScrollBar41"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97</xdr:row>
      <xdr:rowOff>12700</xdr:rowOff>
    </xdr:from>
    <xdr:to>
      <xdr:col>4</xdr:col>
      <xdr:colOff>203200</xdr:colOff>
      <xdr:row>97</xdr:row>
      <xdr:rowOff>152400</xdr:rowOff>
    </xdr:to>
    <xdr:sp macro="" textlink="">
      <xdr:nvSpPr>
        <xdr:cNvPr id="1052" name="ScrollBar43"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98</xdr:row>
      <xdr:rowOff>0</xdr:rowOff>
    </xdr:from>
    <xdr:to>
      <xdr:col>4</xdr:col>
      <xdr:colOff>203200</xdr:colOff>
      <xdr:row>98</xdr:row>
      <xdr:rowOff>139700</xdr:rowOff>
    </xdr:to>
    <xdr:sp macro="" textlink="">
      <xdr:nvSpPr>
        <xdr:cNvPr id="1053" name="ScrollBar44"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98</xdr:row>
      <xdr:rowOff>0</xdr:rowOff>
    </xdr:from>
    <xdr:to>
      <xdr:col>4</xdr:col>
      <xdr:colOff>203200</xdr:colOff>
      <xdr:row>98</xdr:row>
      <xdr:rowOff>139700</xdr:rowOff>
    </xdr:to>
    <xdr:sp macro="" textlink="">
      <xdr:nvSpPr>
        <xdr:cNvPr id="1054" name="ScrollBar45"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98</xdr:row>
      <xdr:rowOff>0</xdr:rowOff>
    </xdr:from>
    <xdr:to>
      <xdr:col>4</xdr:col>
      <xdr:colOff>203200</xdr:colOff>
      <xdr:row>98</xdr:row>
      <xdr:rowOff>139700</xdr:rowOff>
    </xdr:to>
    <xdr:sp macro="" textlink="">
      <xdr:nvSpPr>
        <xdr:cNvPr id="1055" name="ScrollBar46"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98</xdr:row>
      <xdr:rowOff>0</xdr:rowOff>
    </xdr:from>
    <xdr:to>
      <xdr:col>4</xdr:col>
      <xdr:colOff>203200</xdr:colOff>
      <xdr:row>98</xdr:row>
      <xdr:rowOff>139700</xdr:rowOff>
    </xdr:to>
    <xdr:sp macro="" textlink="">
      <xdr:nvSpPr>
        <xdr:cNvPr id="1056" name="ScrollBar47"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98</xdr:row>
      <xdr:rowOff>12700</xdr:rowOff>
    </xdr:from>
    <xdr:to>
      <xdr:col>4</xdr:col>
      <xdr:colOff>203200</xdr:colOff>
      <xdr:row>98</xdr:row>
      <xdr:rowOff>152400</xdr:rowOff>
    </xdr:to>
    <xdr:sp macro="" textlink="">
      <xdr:nvSpPr>
        <xdr:cNvPr id="1057" name="ScrollBar48"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129</xdr:row>
      <xdr:rowOff>0</xdr:rowOff>
    </xdr:from>
    <xdr:to>
      <xdr:col>4</xdr:col>
      <xdr:colOff>203200</xdr:colOff>
      <xdr:row>129</xdr:row>
      <xdr:rowOff>139700</xdr:rowOff>
    </xdr:to>
    <xdr:sp macro="" textlink="">
      <xdr:nvSpPr>
        <xdr:cNvPr id="1058" name="ScrollBar49"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5</xdr:row>
      <xdr:rowOff>25400</xdr:rowOff>
    </xdr:from>
    <xdr:to>
      <xdr:col>4</xdr:col>
      <xdr:colOff>203200</xdr:colOff>
      <xdr:row>5</xdr:row>
      <xdr:rowOff>161925</xdr:rowOff>
    </xdr:to>
    <xdr:sp macro="" textlink="">
      <xdr:nvSpPr>
        <xdr:cNvPr id="68" name="ScrollBar16" hidden="1">
          <a:extLst>
            <a:ext uri="{63B3BB69-23CF-44E3-9099-C40C66FF867C}">
              <a14:compatExt xmlns:a14="http://schemas.microsoft.com/office/drawing/2010/main" spid="_x0000_s1059"/>
            </a:ext>
            <a:ext uri="{FF2B5EF4-FFF2-40B4-BE49-F238E27FC236}">
              <a16:creationId xmlns:a16="http://schemas.microsoft.com/office/drawing/2014/main" id="{D583951D-A048-284D-B2D9-282C2210C5F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6</xdr:row>
      <xdr:rowOff>25400</xdr:rowOff>
    </xdr:from>
    <xdr:to>
      <xdr:col>4</xdr:col>
      <xdr:colOff>203200</xdr:colOff>
      <xdr:row>7</xdr:row>
      <xdr:rowOff>0</xdr:rowOff>
    </xdr:to>
    <xdr:sp macro="" textlink="">
      <xdr:nvSpPr>
        <xdr:cNvPr id="69" name="ScrollBar4" hidden="1">
          <a:extLst>
            <a:ext uri="{63B3BB69-23CF-44E3-9099-C40C66FF867C}">
              <a14:compatExt xmlns:a14="http://schemas.microsoft.com/office/drawing/2010/main" spid="_x0000_s1060"/>
            </a:ext>
            <a:ext uri="{FF2B5EF4-FFF2-40B4-BE49-F238E27FC236}">
              <a16:creationId xmlns:a16="http://schemas.microsoft.com/office/drawing/2014/main" id="{249CFD45-9852-6144-B32C-E4103285718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xdr:row>
      <xdr:rowOff>25400</xdr:rowOff>
    </xdr:from>
    <xdr:to>
      <xdr:col>4</xdr:col>
      <xdr:colOff>203200</xdr:colOff>
      <xdr:row>8</xdr:row>
      <xdr:rowOff>0</xdr:rowOff>
    </xdr:to>
    <xdr:sp macro="" textlink="">
      <xdr:nvSpPr>
        <xdr:cNvPr id="70" name="ScrollBar1" hidden="1">
          <a:extLst>
            <a:ext uri="{63B3BB69-23CF-44E3-9099-C40C66FF867C}">
              <a14:compatExt xmlns:a14="http://schemas.microsoft.com/office/drawing/2010/main" spid="_x0000_s1061"/>
            </a:ext>
            <a:ext uri="{FF2B5EF4-FFF2-40B4-BE49-F238E27FC236}">
              <a16:creationId xmlns:a16="http://schemas.microsoft.com/office/drawing/2014/main" id="{8439C841-37DB-5149-89BF-3BFCE97E5F3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xdr:row>
      <xdr:rowOff>0</xdr:rowOff>
    </xdr:from>
    <xdr:to>
      <xdr:col>4</xdr:col>
      <xdr:colOff>203200</xdr:colOff>
      <xdr:row>8</xdr:row>
      <xdr:rowOff>139700</xdr:rowOff>
    </xdr:to>
    <xdr:sp macro="" textlink="">
      <xdr:nvSpPr>
        <xdr:cNvPr id="71" name="ScrollBar2" hidden="1">
          <a:extLst>
            <a:ext uri="{63B3BB69-23CF-44E3-9099-C40C66FF867C}">
              <a14:compatExt xmlns:a14="http://schemas.microsoft.com/office/drawing/2010/main" spid="_x0000_s1062"/>
            </a:ext>
            <a:ext uri="{FF2B5EF4-FFF2-40B4-BE49-F238E27FC236}">
              <a16:creationId xmlns:a16="http://schemas.microsoft.com/office/drawing/2014/main" id="{5B0CB2D0-D0C5-A542-BC3F-C461AFA961E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xdr:row>
      <xdr:rowOff>0</xdr:rowOff>
    </xdr:from>
    <xdr:to>
      <xdr:col>4</xdr:col>
      <xdr:colOff>203200</xdr:colOff>
      <xdr:row>8</xdr:row>
      <xdr:rowOff>139700</xdr:rowOff>
    </xdr:to>
    <xdr:sp macro="" textlink="">
      <xdr:nvSpPr>
        <xdr:cNvPr id="72" name="ScrollBar3" hidden="1">
          <a:extLst>
            <a:ext uri="{63B3BB69-23CF-44E3-9099-C40C66FF867C}">
              <a14:compatExt xmlns:a14="http://schemas.microsoft.com/office/drawing/2010/main" spid="_x0000_s1063"/>
            </a:ext>
            <a:ext uri="{FF2B5EF4-FFF2-40B4-BE49-F238E27FC236}">
              <a16:creationId xmlns:a16="http://schemas.microsoft.com/office/drawing/2014/main" id="{2A6EF142-7B74-8A4B-AD60-9E4C47BDEFF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xdr:row>
      <xdr:rowOff>0</xdr:rowOff>
    </xdr:from>
    <xdr:to>
      <xdr:col>4</xdr:col>
      <xdr:colOff>203200</xdr:colOff>
      <xdr:row>8</xdr:row>
      <xdr:rowOff>139700</xdr:rowOff>
    </xdr:to>
    <xdr:sp macro="" textlink="">
      <xdr:nvSpPr>
        <xdr:cNvPr id="73" name="ScrollBar5" hidden="1">
          <a:extLst>
            <a:ext uri="{63B3BB69-23CF-44E3-9099-C40C66FF867C}">
              <a14:compatExt xmlns:a14="http://schemas.microsoft.com/office/drawing/2010/main" spid="_x0000_s1064"/>
            </a:ext>
            <a:ext uri="{FF2B5EF4-FFF2-40B4-BE49-F238E27FC236}">
              <a16:creationId xmlns:a16="http://schemas.microsoft.com/office/drawing/2014/main" id="{FB4C5959-3D4F-5643-91A6-55D57592AA0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xdr:row>
      <xdr:rowOff>0</xdr:rowOff>
    </xdr:from>
    <xdr:to>
      <xdr:col>4</xdr:col>
      <xdr:colOff>203200</xdr:colOff>
      <xdr:row>8</xdr:row>
      <xdr:rowOff>136525</xdr:rowOff>
    </xdr:to>
    <xdr:sp macro="" textlink="">
      <xdr:nvSpPr>
        <xdr:cNvPr id="74" name="ScrollBar6" hidden="1">
          <a:extLst>
            <a:ext uri="{63B3BB69-23CF-44E3-9099-C40C66FF867C}">
              <a14:compatExt xmlns:a14="http://schemas.microsoft.com/office/drawing/2010/main" spid="_x0000_s1065"/>
            </a:ext>
            <a:ext uri="{FF2B5EF4-FFF2-40B4-BE49-F238E27FC236}">
              <a16:creationId xmlns:a16="http://schemas.microsoft.com/office/drawing/2014/main" id="{A979590E-AF32-8745-BDED-B4F0641D282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139700</xdr:rowOff>
    </xdr:to>
    <xdr:sp macro="" textlink="">
      <xdr:nvSpPr>
        <xdr:cNvPr id="75" name="ScrollBar7" hidden="1">
          <a:extLst>
            <a:ext uri="{63B3BB69-23CF-44E3-9099-C40C66FF867C}">
              <a14:compatExt xmlns:a14="http://schemas.microsoft.com/office/drawing/2010/main" spid="_x0000_s1066"/>
            </a:ext>
            <a:ext uri="{FF2B5EF4-FFF2-40B4-BE49-F238E27FC236}">
              <a16:creationId xmlns:a16="http://schemas.microsoft.com/office/drawing/2014/main" id="{B6276B34-B260-604E-9140-4E5FDD75A07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139700</xdr:rowOff>
    </xdr:to>
    <xdr:sp macro="" textlink="">
      <xdr:nvSpPr>
        <xdr:cNvPr id="76" name="ScrollBar9" hidden="1">
          <a:extLst>
            <a:ext uri="{63B3BB69-23CF-44E3-9099-C40C66FF867C}">
              <a14:compatExt xmlns:a14="http://schemas.microsoft.com/office/drawing/2010/main" spid="_x0000_s1067"/>
            </a:ext>
            <a:ext uri="{FF2B5EF4-FFF2-40B4-BE49-F238E27FC236}">
              <a16:creationId xmlns:a16="http://schemas.microsoft.com/office/drawing/2014/main" id="{7EFC944F-66D7-BF45-A88F-BD93EAF1132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136525</xdr:rowOff>
    </xdr:to>
    <xdr:sp macro="" textlink="">
      <xdr:nvSpPr>
        <xdr:cNvPr id="77" name="ScrollBar10" hidden="1">
          <a:extLst>
            <a:ext uri="{63B3BB69-23CF-44E3-9099-C40C66FF867C}">
              <a14:compatExt xmlns:a14="http://schemas.microsoft.com/office/drawing/2010/main" spid="_x0000_s1068"/>
            </a:ext>
            <a:ext uri="{FF2B5EF4-FFF2-40B4-BE49-F238E27FC236}">
              <a16:creationId xmlns:a16="http://schemas.microsoft.com/office/drawing/2014/main" id="{AF3486F4-3BD9-7140-929B-E704411BF44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139700</xdr:rowOff>
    </xdr:to>
    <xdr:sp macro="" textlink="">
      <xdr:nvSpPr>
        <xdr:cNvPr id="78" name="ScrollBar11" hidden="1">
          <a:extLst>
            <a:ext uri="{63B3BB69-23CF-44E3-9099-C40C66FF867C}">
              <a14:compatExt xmlns:a14="http://schemas.microsoft.com/office/drawing/2010/main" spid="_x0000_s1069"/>
            </a:ext>
            <a:ext uri="{FF2B5EF4-FFF2-40B4-BE49-F238E27FC236}">
              <a16:creationId xmlns:a16="http://schemas.microsoft.com/office/drawing/2014/main" id="{6F64874F-C4D3-FA4B-99ED-DE9A70FD649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139700</xdr:rowOff>
    </xdr:to>
    <xdr:sp macro="" textlink="">
      <xdr:nvSpPr>
        <xdr:cNvPr id="79" name="ScrollBar12" hidden="1">
          <a:extLst>
            <a:ext uri="{63B3BB69-23CF-44E3-9099-C40C66FF867C}">
              <a14:compatExt xmlns:a14="http://schemas.microsoft.com/office/drawing/2010/main" spid="_x0000_s1070"/>
            </a:ext>
            <a:ext uri="{FF2B5EF4-FFF2-40B4-BE49-F238E27FC236}">
              <a16:creationId xmlns:a16="http://schemas.microsoft.com/office/drawing/2014/main" id="{E0B7C91D-60D4-F540-B10E-1EE5E4DC85C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139700</xdr:rowOff>
    </xdr:to>
    <xdr:sp macro="" textlink="">
      <xdr:nvSpPr>
        <xdr:cNvPr id="80" name="ScrollBar13" hidden="1">
          <a:extLst>
            <a:ext uri="{63B3BB69-23CF-44E3-9099-C40C66FF867C}">
              <a14:compatExt xmlns:a14="http://schemas.microsoft.com/office/drawing/2010/main" spid="_x0000_s1071"/>
            </a:ext>
            <a:ext uri="{FF2B5EF4-FFF2-40B4-BE49-F238E27FC236}">
              <a16:creationId xmlns:a16="http://schemas.microsoft.com/office/drawing/2014/main" id="{E0B720E8-1EBA-9045-B171-7997DACA882D}"/>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136525</xdr:rowOff>
    </xdr:to>
    <xdr:sp macro="" textlink="">
      <xdr:nvSpPr>
        <xdr:cNvPr id="81" name="ScrollBar14" hidden="1">
          <a:extLst>
            <a:ext uri="{63B3BB69-23CF-44E3-9099-C40C66FF867C}">
              <a14:compatExt xmlns:a14="http://schemas.microsoft.com/office/drawing/2010/main" spid="_x0000_s1072"/>
            </a:ext>
            <a:ext uri="{FF2B5EF4-FFF2-40B4-BE49-F238E27FC236}">
              <a16:creationId xmlns:a16="http://schemas.microsoft.com/office/drawing/2014/main" id="{FC861694-5408-7044-8D4A-90C294FD578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78</xdr:row>
      <xdr:rowOff>0</xdr:rowOff>
    </xdr:from>
    <xdr:to>
      <xdr:col>4</xdr:col>
      <xdr:colOff>203200</xdr:colOff>
      <xdr:row>78</xdr:row>
      <xdr:rowOff>136525</xdr:rowOff>
    </xdr:to>
    <xdr:sp macro="" textlink="">
      <xdr:nvSpPr>
        <xdr:cNvPr id="82" name="ScrollBar15" hidden="1">
          <a:extLst>
            <a:ext uri="{63B3BB69-23CF-44E3-9099-C40C66FF867C}">
              <a14:compatExt xmlns:a14="http://schemas.microsoft.com/office/drawing/2010/main" spid="_x0000_s1073"/>
            </a:ext>
            <a:ext uri="{FF2B5EF4-FFF2-40B4-BE49-F238E27FC236}">
              <a16:creationId xmlns:a16="http://schemas.microsoft.com/office/drawing/2014/main" id="{B9565FD4-DF78-B749-9075-CC556614C2E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102</xdr:row>
      <xdr:rowOff>12700</xdr:rowOff>
    </xdr:from>
    <xdr:to>
      <xdr:col>4</xdr:col>
      <xdr:colOff>0</xdr:colOff>
      <xdr:row>102</xdr:row>
      <xdr:rowOff>152400</xdr:rowOff>
    </xdr:to>
    <xdr:sp macro="" textlink="">
      <xdr:nvSpPr>
        <xdr:cNvPr id="84" name="ScrollBar11" hidden="1">
          <a:extLst>
            <a:ext uri="{63B3BB69-23CF-44E3-9099-C40C66FF867C}">
              <a14:compatExt xmlns:a14="http://schemas.microsoft.com/office/drawing/2010/main" spid="_x0000_s1075"/>
            </a:ext>
            <a:ext uri="{FF2B5EF4-FFF2-40B4-BE49-F238E27FC236}">
              <a16:creationId xmlns:a16="http://schemas.microsoft.com/office/drawing/2014/main" id="{C04298CA-2A34-6A40-BEA5-69C181F18C7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103</xdr:row>
      <xdr:rowOff>12700</xdr:rowOff>
    </xdr:from>
    <xdr:to>
      <xdr:col>4</xdr:col>
      <xdr:colOff>0</xdr:colOff>
      <xdr:row>103</xdr:row>
      <xdr:rowOff>152400</xdr:rowOff>
    </xdr:to>
    <xdr:sp macro="" textlink="">
      <xdr:nvSpPr>
        <xdr:cNvPr id="85" name="ScrollBar16" hidden="1">
          <a:extLst>
            <a:ext uri="{63B3BB69-23CF-44E3-9099-C40C66FF867C}">
              <a14:compatExt xmlns:a14="http://schemas.microsoft.com/office/drawing/2010/main" spid="_x0000_s1076"/>
            </a:ext>
            <a:ext uri="{FF2B5EF4-FFF2-40B4-BE49-F238E27FC236}">
              <a16:creationId xmlns:a16="http://schemas.microsoft.com/office/drawing/2014/main" id="{8EC79D37-C520-6845-B63C-5254CE2CAE3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104</xdr:row>
      <xdr:rowOff>12700</xdr:rowOff>
    </xdr:from>
    <xdr:to>
      <xdr:col>4</xdr:col>
      <xdr:colOff>0</xdr:colOff>
      <xdr:row>104</xdr:row>
      <xdr:rowOff>152400</xdr:rowOff>
    </xdr:to>
    <xdr:sp macro="" textlink="">
      <xdr:nvSpPr>
        <xdr:cNvPr id="86" name="ScrollBar17" hidden="1">
          <a:extLst>
            <a:ext uri="{63B3BB69-23CF-44E3-9099-C40C66FF867C}">
              <a14:compatExt xmlns:a14="http://schemas.microsoft.com/office/drawing/2010/main" spid="_x0000_s1077"/>
            </a:ext>
            <a:ext uri="{FF2B5EF4-FFF2-40B4-BE49-F238E27FC236}">
              <a16:creationId xmlns:a16="http://schemas.microsoft.com/office/drawing/2014/main" id="{F45AFDD2-BA18-3C44-90BA-B3EB980FED5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105</xdr:row>
      <xdr:rowOff>12700</xdr:rowOff>
    </xdr:from>
    <xdr:to>
      <xdr:col>4</xdr:col>
      <xdr:colOff>0</xdr:colOff>
      <xdr:row>105</xdr:row>
      <xdr:rowOff>152400</xdr:rowOff>
    </xdr:to>
    <xdr:sp macro="" textlink="">
      <xdr:nvSpPr>
        <xdr:cNvPr id="87" name="ScrollBar18" hidden="1">
          <a:extLst>
            <a:ext uri="{63B3BB69-23CF-44E3-9099-C40C66FF867C}">
              <a14:compatExt xmlns:a14="http://schemas.microsoft.com/office/drawing/2010/main" spid="_x0000_s1078"/>
            </a:ext>
            <a:ext uri="{FF2B5EF4-FFF2-40B4-BE49-F238E27FC236}">
              <a16:creationId xmlns:a16="http://schemas.microsoft.com/office/drawing/2014/main" id="{ED84A1C9-DCC1-5140-9581-9BDF14961B2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106</xdr:row>
      <xdr:rowOff>12700</xdr:rowOff>
    </xdr:from>
    <xdr:to>
      <xdr:col>4</xdr:col>
      <xdr:colOff>0</xdr:colOff>
      <xdr:row>106</xdr:row>
      <xdr:rowOff>152400</xdr:rowOff>
    </xdr:to>
    <xdr:sp macro="" textlink="">
      <xdr:nvSpPr>
        <xdr:cNvPr id="88" name="ScrollBar19" hidden="1">
          <a:extLst>
            <a:ext uri="{63B3BB69-23CF-44E3-9099-C40C66FF867C}">
              <a14:compatExt xmlns:a14="http://schemas.microsoft.com/office/drawing/2010/main" spid="_x0000_s1079"/>
            </a:ext>
            <a:ext uri="{FF2B5EF4-FFF2-40B4-BE49-F238E27FC236}">
              <a16:creationId xmlns:a16="http://schemas.microsoft.com/office/drawing/2014/main" id="{BEE78449-9F1B-0F40-8418-67757AEFEF0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108</xdr:row>
      <xdr:rowOff>12700</xdr:rowOff>
    </xdr:from>
    <xdr:to>
      <xdr:col>4</xdr:col>
      <xdr:colOff>0</xdr:colOff>
      <xdr:row>108</xdr:row>
      <xdr:rowOff>152400</xdr:rowOff>
    </xdr:to>
    <xdr:sp macro="" textlink="">
      <xdr:nvSpPr>
        <xdr:cNvPr id="89" name="ScrollBar21" hidden="1">
          <a:extLst>
            <a:ext uri="{63B3BB69-23CF-44E3-9099-C40C66FF867C}">
              <a14:compatExt xmlns:a14="http://schemas.microsoft.com/office/drawing/2010/main" spid="_x0000_s1080"/>
            </a:ext>
            <a:ext uri="{FF2B5EF4-FFF2-40B4-BE49-F238E27FC236}">
              <a16:creationId xmlns:a16="http://schemas.microsoft.com/office/drawing/2014/main" id="{9440357E-8125-A143-A88A-8AA3AD032F2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110</xdr:row>
      <xdr:rowOff>12700</xdr:rowOff>
    </xdr:from>
    <xdr:to>
      <xdr:col>4</xdr:col>
      <xdr:colOff>0</xdr:colOff>
      <xdr:row>110</xdr:row>
      <xdr:rowOff>152400</xdr:rowOff>
    </xdr:to>
    <xdr:sp macro="" textlink="">
      <xdr:nvSpPr>
        <xdr:cNvPr id="90" name="ScrollBar22" hidden="1">
          <a:extLst>
            <a:ext uri="{63B3BB69-23CF-44E3-9099-C40C66FF867C}">
              <a14:compatExt xmlns:a14="http://schemas.microsoft.com/office/drawing/2010/main" spid="_x0000_s1081"/>
            </a:ext>
            <a:ext uri="{FF2B5EF4-FFF2-40B4-BE49-F238E27FC236}">
              <a16:creationId xmlns:a16="http://schemas.microsoft.com/office/drawing/2014/main" id="{B9DBC1EF-2353-7A4B-A411-A52062BAA74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111</xdr:row>
      <xdr:rowOff>12700</xdr:rowOff>
    </xdr:from>
    <xdr:to>
      <xdr:col>4</xdr:col>
      <xdr:colOff>0</xdr:colOff>
      <xdr:row>111</xdr:row>
      <xdr:rowOff>152400</xdr:rowOff>
    </xdr:to>
    <xdr:sp macro="" textlink="">
      <xdr:nvSpPr>
        <xdr:cNvPr id="91" name="ScrollBar23" hidden="1">
          <a:extLst>
            <a:ext uri="{63B3BB69-23CF-44E3-9099-C40C66FF867C}">
              <a14:compatExt xmlns:a14="http://schemas.microsoft.com/office/drawing/2010/main" spid="_x0000_s1082"/>
            </a:ext>
            <a:ext uri="{FF2B5EF4-FFF2-40B4-BE49-F238E27FC236}">
              <a16:creationId xmlns:a16="http://schemas.microsoft.com/office/drawing/2014/main" id="{9F7E2840-4B30-BA42-B942-DEBE5F56C94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112</xdr:row>
      <xdr:rowOff>12700</xdr:rowOff>
    </xdr:from>
    <xdr:to>
      <xdr:col>4</xdr:col>
      <xdr:colOff>0</xdr:colOff>
      <xdr:row>112</xdr:row>
      <xdr:rowOff>152400</xdr:rowOff>
    </xdr:to>
    <xdr:sp macro="" textlink="">
      <xdr:nvSpPr>
        <xdr:cNvPr id="92" name="ScrollBar26" hidden="1">
          <a:extLst>
            <a:ext uri="{63B3BB69-23CF-44E3-9099-C40C66FF867C}">
              <a14:compatExt xmlns:a14="http://schemas.microsoft.com/office/drawing/2010/main" spid="_x0000_s1083"/>
            </a:ext>
            <a:ext uri="{FF2B5EF4-FFF2-40B4-BE49-F238E27FC236}">
              <a16:creationId xmlns:a16="http://schemas.microsoft.com/office/drawing/2014/main" id="{57475174-E581-C44E-9ECB-95AAE7EC5D8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113</xdr:row>
      <xdr:rowOff>12700</xdr:rowOff>
    </xdr:from>
    <xdr:to>
      <xdr:col>4</xdr:col>
      <xdr:colOff>0</xdr:colOff>
      <xdr:row>113</xdr:row>
      <xdr:rowOff>152400</xdr:rowOff>
    </xdr:to>
    <xdr:sp macro="" textlink="">
      <xdr:nvSpPr>
        <xdr:cNvPr id="93" name="ScrollBar27" hidden="1">
          <a:extLst>
            <a:ext uri="{63B3BB69-23CF-44E3-9099-C40C66FF867C}">
              <a14:compatExt xmlns:a14="http://schemas.microsoft.com/office/drawing/2010/main" spid="_x0000_s1084"/>
            </a:ext>
            <a:ext uri="{FF2B5EF4-FFF2-40B4-BE49-F238E27FC236}">
              <a16:creationId xmlns:a16="http://schemas.microsoft.com/office/drawing/2014/main" id="{38C85230-59FD-6E47-84F3-438DB0C669EE}"/>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115</xdr:row>
      <xdr:rowOff>12700</xdr:rowOff>
    </xdr:from>
    <xdr:to>
      <xdr:col>4</xdr:col>
      <xdr:colOff>0</xdr:colOff>
      <xdr:row>115</xdr:row>
      <xdr:rowOff>152400</xdr:rowOff>
    </xdr:to>
    <xdr:sp macro="" textlink="">
      <xdr:nvSpPr>
        <xdr:cNvPr id="94" name="ScrollBar28" hidden="1">
          <a:extLst>
            <a:ext uri="{63B3BB69-23CF-44E3-9099-C40C66FF867C}">
              <a14:compatExt xmlns:a14="http://schemas.microsoft.com/office/drawing/2010/main" spid="_x0000_s1085"/>
            </a:ext>
            <a:ext uri="{FF2B5EF4-FFF2-40B4-BE49-F238E27FC236}">
              <a16:creationId xmlns:a16="http://schemas.microsoft.com/office/drawing/2014/main" id="{E56EF260-FDD8-D546-8A64-67420D9EC2CF}"/>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116</xdr:row>
      <xdr:rowOff>12700</xdr:rowOff>
    </xdr:from>
    <xdr:to>
      <xdr:col>4</xdr:col>
      <xdr:colOff>0</xdr:colOff>
      <xdr:row>116</xdr:row>
      <xdr:rowOff>152400</xdr:rowOff>
    </xdr:to>
    <xdr:sp macro="" textlink="">
      <xdr:nvSpPr>
        <xdr:cNvPr id="95" name="ScrollBar31" hidden="1">
          <a:extLst>
            <a:ext uri="{63B3BB69-23CF-44E3-9099-C40C66FF867C}">
              <a14:compatExt xmlns:a14="http://schemas.microsoft.com/office/drawing/2010/main" spid="_x0000_s1086"/>
            </a:ext>
            <a:ext uri="{FF2B5EF4-FFF2-40B4-BE49-F238E27FC236}">
              <a16:creationId xmlns:a16="http://schemas.microsoft.com/office/drawing/2014/main" id="{FD843D49-8098-DF42-93E4-2CAE516969C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117</xdr:row>
      <xdr:rowOff>12700</xdr:rowOff>
    </xdr:from>
    <xdr:to>
      <xdr:col>4</xdr:col>
      <xdr:colOff>0</xdr:colOff>
      <xdr:row>117</xdr:row>
      <xdr:rowOff>152400</xdr:rowOff>
    </xdr:to>
    <xdr:sp macro="" textlink="">
      <xdr:nvSpPr>
        <xdr:cNvPr id="96" name="ScrollBar32" hidden="1">
          <a:extLst>
            <a:ext uri="{63B3BB69-23CF-44E3-9099-C40C66FF867C}">
              <a14:compatExt xmlns:a14="http://schemas.microsoft.com/office/drawing/2010/main" spid="_x0000_s1087"/>
            </a:ext>
            <a:ext uri="{FF2B5EF4-FFF2-40B4-BE49-F238E27FC236}">
              <a16:creationId xmlns:a16="http://schemas.microsoft.com/office/drawing/2014/main" id="{D0454527-E90C-D24C-BDC6-2B8A570DF6D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118</xdr:row>
      <xdr:rowOff>12700</xdr:rowOff>
    </xdr:from>
    <xdr:to>
      <xdr:col>4</xdr:col>
      <xdr:colOff>0</xdr:colOff>
      <xdr:row>118</xdr:row>
      <xdr:rowOff>152400</xdr:rowOff>
    </xdr:to>
    <xdr:sp macro="" textlink="">
      <xdr:nvSpPr>
        <xdr:cNvPr id="98" name="ScrollBar34" hidden="1">
          <a:extLst>
            <a:ext uri="{63B3BB69-23CF-44E3-9099-C40C66FF867C}">
              <a14:compatExt xmlns:a14="http://schemas.microsoft.com/office/drawing/2010/main" spid="_x0000_s1089"/>
            </a:ext>
            <a:ext uri="{FF2B5EF4-FFF2-40B4-BE49-F238E27FC236}">
              <a16:creationId xmlns:a16="http://schemas.microsoft.com/office/drawing/2014/main" id="{D53AD2E8-EC82-3D42-B736-3856E49CEDB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119</xdr:row>
      <xdr:rowOff>12700</xdr:rowOff>
    </xdr:from>
    <xdr:to>
      <xdr:col>4</xdr:col>
      <xdr:colOff>0</xdr:colOff>
      <xdr:row>119</xdr:row>
      <xdr:rowOff>152400</xdr:rowOff>
    </xdr:to>
    <xdr:sp macro="" textlink="">
      <xdr:nvSpPr>
        <xdr:cNvPr id="99" name="ScrollBar38" hidden="1">
          <a:extLst>
            <a:ext uri="{63B3BB69-23CF-44E3-9099-C40C66FF867C}">
              <a14:compatExt xmlns:a14="http://schemas.microsoft.com/office/drawing/2010/main" spid="_x0000_s1090"/>
            </a:ext>
            <a:ext uri="{FF2B5EF4-FFF2-40B4-BE49-F238E27FC236}">
              <a16:creationId xmlns:a16="http://schemas.microsoft.com/office/drawing/2014/main" id="{93A9E121-BE23-2E47-AB3E-24F9E69D8BB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120</xdr:row>
      <xdr:rowOff>12700</xdr:rowOff>
    </xdr:from>
    <xdr:to>
      <xdr:col>4</xdr:col>
      <xdr:colOff>0</xdr:colOff>
      <xdr:row>120</xdr:row>
      <xdr:rowOff>152400</xdr:rowOff>
    </xdr:to>
    <xdr:sp macro="" textlink="">
      <xdr:nvSpPr>
        <xdr:cNvPr id="101" name="ScrollBar41" hidden="1">
          <a:extLst>
            <a:ext uri="{63B3BB69-23CF-44E3-9099-C40C66FF867C}">
              <a14:compatExt xmlns:a14="http://schemas.microsoft.com/office/drawing/2010/main" spid="_x0000_s1092"/>
            </a:ext>
            <a:ext uri="{FF2B5EF4-FFF2-40B4-BE49-F238E27FC236}">
              <a16:creationId xmlns:a16="http://schemas.microsoft.com/office/drawing/2014/main" id="{A42159AE-045A-6D4A-9F75-FB8FBE48A96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121</xdr:row>
      <xdr:rowOff>12700</xdr:rowOff>
    </xdr:from>
    <xdr:to>
      <xdr:col>4</xdr:col>
      <xdr:colOff>0</xdr:colOff>
      <xdr:row>121</xdr:row>
      <xdr:rowOff>152400</xdr:rowOff>
    </xdr:to>
    <xdr:sp macro="" textlink="">
      <xdr:nvSpPr>
        <xdr:cNvPr id="103" name="ScrollBar43" hidden="1">
          <a:extLst>
            <a:ext uri="{63B3BB69-23CF-44E3-9099-C40C66FF867C}">
              <a14:compatExt xmlns:a14="http://schemas.microsoft.com/office/drawing/2010/main" spid="_x0000_s1094"/>
            </a:ext>
            <a:ext uri="{FF2B5EF4-FFF2-40B4-BE49-F238E27FC236}">
              <a16:creationId xmlns:a16="http://schemas.microsoft.com/office/drawing/2014/main" id="{F113EE73-92DF-9D47-A22F-2B3A90CB89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122</xdr:row>
      <xdr:rowOff>12700</xdr:rowOff>
    </xdr:from>
    <xdr:to>
      <xdr:col>4</xdr:col>
      <xdr:colOff>0</xdr:colOff>
      <xdr:row>122</xdr:row>
      <xdr:rowOff>152400</xdr:rowOff>
    </xdr:to>
    <xdr:sp macro="" textlink="">
      <xdr:nvSpPr>
        <xdr:cNvPr id="104" name="ScrollBar44" hidden="1">
          <a:extLst>
            <a:ext uri="{63B3BB69-23CF-44E3-9099-C40C66FF867C}">
              <a14:compatExt xmlns:a14="http://schemas.microsoft.com/office/drawing/2010/main" spid="_x0000_s1095"/>
            </a:ext>
            <a:ext uri="{FF2B5EF4-FFF2-40B4-BE49-F238E27FC236}">
              <a16:creationId xmlns:a16="http://schemas.microsoft.com/office/drawing/2014/main" id="{113D7633-5831-174A-84D4-D078F34ECC5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124</xdr:row>
      <xdr:rowOff>12700</xdr:rowOff>
    </xdr:from>
    <xdr:to>
      <xdr:col>4</xdr:col>
      <xdr:colOff>0</xdr:colOff>
      <xdr:row>124</xdr:row>
      <xdr:rowOff>152400</xdr:rowOff>
    </xdr:to>
    <xdr:sp macro="" textlink="">
      <xdr:nvSpPr>
        <xdr:cNvPr id="105" name="ScrollBar45" hidden="1">
          <a:extLst>
            <a:ext uri="{63B3BB69-23CF-44E3-9099-C40C66FF867C}">
              <a14:compatExt xmlns:a14="http://schemas.microsoft.com/office/drawing/2010/main" spid="_x0000_s1096"/>
            </a:ext>
            <a:ext uri="{FF2B5EF4-FFF2-40B4-BE49-F238E27FC236}">
              <a16:creationId xmlns:a16="http://schemas.microsoft.com/office/drawing/2014/main" id="{87E592B6-9AF1-5443-B3A4-9FE358C8652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125</xdr:row>
      <xdr:rowOff>12700</xdr:rowOff>
    </xdr:from>
    <xdr:to>
      <xdr:col>4</xdr:col>
      <xdr:colOff>0</xdr:colOff>
      <xdr:row>125</xdr:row>
      <xdr:rowOff>152400</xdr:rowOff>
    </xdr:to>
    <xdr:sp macro="" textlink="">
      <xdr:nvSpPr>
        <xdr:cNvPr id="107" name="ScrollBar47" hidden="1">
          <a:extLst>
            <a:ext uri="{63B3BB69-23CF-44E3-9099-C40C66FF867C}">
              <a14:compatExt xmlns:a14="http://schemas.microsoft.com/office/drawing/2010/main" spid="_x0000_s1098"/>
            </a:ext>
            <a:ext uri="{FF2B5EF4-FFF2-40B4-BE49-F238E27FC236}">
              <a16:creationId xmlns:a16="http://schemas.microsoft.com/office/drawing/2014/main" id="{4685D4B6-1EC1-2940-BE91-B3329CEC80F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8</xdr:row>
      <xdr:rowOff>25400</xdr:rowOff>
    </xdr:from>
    <xdr:to>
      <xdr:col>4</xdr:col>
      <xdr:colOff>203200</xdr:colOff>
      <xdr:row>9</xdr:row>
      <xdr:rowOff>0</xdr:rowOff>
    </xdr:to>
    <xdr:sp macro="" textlink="">
      <xdr:nvSpPr>
        <xdr:cNvPr id="109" name="ScrollBar16" hidden="1">
          <a:extLst>
            <a:ext uri="{63B3BB69-23CF-44E3-9099-C40C66FF867C}">
              <a14:compatExt xmlns:a14="http://schemas.microsoft.com/office/drawing/2010/main" spid="_x0000_s1100"/>
            </a:ext>
            <a:ext uri="{FF2B5EF4-FFF2-40B4-BE49-F238E27FC236}">
              <a16:creationId xmlns:a16="http://schemas.microsoft.com/office/drawing/2014/main" id="{DB741D7E-90B0-7A4C-B6B3-B572647B259D}"/>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5321300</xdr:colOff>
      <xdr:row>36</xdr:row>
      <xdr:rowOff>25400</xdr:rowOff>
    </xdr:from>
    <xdr:to>
      <xdr:col>4</xdr:col>
      <xdr:colOff>203200</xdr:colOff>
      <xdr:row>37</xdr:row>
      <xdr:rowOff>0</xdr:rowOff>
    </xdr:to>
    <xdr:sp macro="" textlink="">
      <xdr:nvSpPr>
        <xdr:cNvPr id="110" name="ScrollBar2" hidden="1">
          <a:extLst>
            <a:ext uri="{63B3BB69-23CF-44E3-9099-C40C66FF867C}">
              <a14:compatExt xmlns:a14="http://schemas.microsoft.com/office/drawing/2010/main" spid="_x0000_s1101"/>
            </a:ext>
            <a:ext uri="{FF2B5EF4-FFF2-40B4-BE49-F238E27FC236}">
              <a16:creationId xmlns:a16="http://schemas.microsoft.com/office/drawing/2014/main" id="{AD7D59B2-29CD-994D-9689-EF5DAFA92D9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37</xdr:row>
      <xdr:rowOff>12700</xdr:rowOff>
    </xdr:from>
    <xdr:to>
      <xdr:col>4</xdr:col>
      <xdr:colOff>0</xdr:colOff>
      <xdr:row>37</xdr:row>
      <xdr:rowOff>152400</xdr:rowOff>
    </xdr:to>
    <xdr:sp macro="" textlink="">
      <xdr:nvSpPr>
        <xdr:cNvPr id="111" name="ScrollBar1" hidden="1">
          <a:extLst>
            <a:ext uri="{63B3BB69-23CF-44E3-9099-C40C66FF867C}">
              <a14:compatExt xmlns:a14="http://schemas.microsoft.com/office/drawing/2010/main" spid="_x0000_s1102"/>
            </a:ext>
            <a:ext uri="{FF2B5EF4-FFF2-40B4-BE49-F238E27FC236}">
              <a16:creationId xmlns:a16="http://schemas.microsoft.com/office/drawing/2014/main" id="{8A34FD39-523B-4547-862F-07F5760D6B5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38</xdr:row>
      <xdr:rowOff>12700</xdr:rowOff>
    </xdr:from>
    <xdr:to>
      <xdr:col>4</xdr:col>
      <xdr:colOff>0</xdr:colOff>
      <xdr:row>38</xdr:row>
      <xdr:rowOff>152400</xdr:rowOff>
    </xdr:to>
    <xdr:sp macro="" textlink="">
      <xdr:nvSpPr>
        <xdr:cNvPr id="112" name="ScrollBar7" hidden="1">
          <a:extLst>
            <a:ext uri="{63B3BB69-23CF-44E3-9099-C40C66FF867C}">
              <a14:compatExt xmlns:a14="http://schemas.microsoft.com/office/drawing/2010/main" spid="_x0000_s1103"/>
            </a:ext>
            <a:ext uri="{FF2B5EF4-FFF2-40B4-BE49-F238E27FC236}">
              <a16:creationId xmlns:a16="http://schemas.microsoft.com/office/drawing/2014/main" id="{5B4910E5-FD5D-2448-B5DF-CF27C9E017A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39</xdr:row>
      <xdr:rowOff>12700</xdr:rowOff>
    </xdr:from>
    <xdr:to>
      <xdr:col>4</xdr:col>
      <xdr:colOff>0</xdr:colOff>
      <xdr:row>39</xdr:row>
      <xdr:rowOff>152400</xdr:rowOff>
    </xdr:to>
    <xdr:sp macro="" textlink="">
      <xdr:nvSpPr>
        <xdr:cNvPr id="116" name="ScrollBar10" hidden="1">
          <a:extLst>
            <a:ext uri="{63B3BB69-23CF-44E3-9099-C40C66FF867C}">
              <a14:compatExt xmlns:a14="http://schemas.microsoft.com/office/drawing/2010/main" spid="_x0000_s1107"/>
            </a:ext>
            <a:ext uri="{FF2B5EF4-FFF2-40B4-BE49-F238E27FC236}">
              <a16:creationId xmlns:a16="http://schemas.microsoft.com/office/drawing/2014/main" id="{D0A3C34C-DAED-6B4A-90F2-0ED362E8113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5232400</xdr:colOff>
      <xdr:row>50</xdr:row>
      <xdr:rowOff>12700</xdr:rowOff>
    </xdr:from>
    <xdr:to>
      <xdr:col>4</xdr:col>
      <xdr:colOff>0</xdr:colOff>
      <xdr:row>50</xdr:row>
      <xdr:rowOff>152400</xdr:rowOff>
    </xdr:to>
    <xdr:sp macro="" textlink="">
      <xdr:nvSpPr>
        <xdr:cNvPr id="118" name="ScrollBar7" hidden="1">
          <a:extLst>
            <a:ext uri="{63B3BB69-23CF-44E3-9099-C40C66FF867C}">
              <a14:compatExt xmlns:a14="http://schemas.microsoft.com/office/drawing/2010/main" spid="_x0000_s1109"/>
            </a:ext>
            <a:ext uri="{FF2B5EF4-FFF2-40B4-BE49-F238E27FC236}">
              <a16:creationId xmlns:a16="http://schemas.microsoft.com/office/drawing/2014/main" id="{86C2704A-6353-D143-B1B5-BF7E07ED7FD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5232400</xdr:colOff>
      <xdr:row>51</xdr:row>
      <xdr:rowOff>12700</xdr:rowOff>
    </xdr:from>
    <xdr:to>
      <xdr:col>4</xdr:col>
      <xdr:colOff>0</xdr:colOff>
      <xdr:row>51</xdr:row>
      <xdr:rowOff>152400</xdr:rowOff>
    </xdr:to>
    <xdr:sp macro="" textlink="">
      <xdr:nvSpPr>
        <xdr:cNvPr id="120" name="ScrollBar9" hidden="1">
          <a:extLst>
            <a:ext uri="{63B3BB69-23CF-44E3-9099-C40C66FF867C}">
              <a14:compatExt xmlns:a14="http://schemas.microsoft.com/office/drawing/2010/main" spid="_x0000_s1111"/>
            </a:ext>
            <a:ext uri="{FF2B5EF4-FFF2-40B4-BE49-F238E27FC236}">
              <a16:creationId xmlns:a16="http://schemas.microsoft.com/office/drawing/2014/main" id="{1A6E143C-5422-4E42-86B4-D368E76C3CE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5232400</xdr:colOff>
      <xdr:row>46</xdr:row>
      <xdr:rowOff>12700</xdr:rowOff>
    </xdr:from>
    <xdr:to>
      <xdr:col>4</xdr:col>
      <xdr:colOff>0</xdr:colOff>
      <xdr:row>46</xdr:row>
      <xdr:rowOff>152400</xdr:rowOff>
    </xdr:to>
    <xdr:sp macro="" textlink="">
      <xdr:nvSpPr>
        <xdr:cNvPr id="122" name="ScrollBar15" hidden="1">
          <a:extLst>
            <a:ext uri="{63B3BB69-23CF-44E3-9099-C40C66FF867C}">
              <a14:compatExt xmlns:a14="http://schemas.microsoft.com/office/drawing/2010/main" spid="_x0000_s1113"/>
            </a:ext>
            <a:ext uri="{FF2B5EF4-FFF2-40B4-BE49-F238E27FC236}">
              <a16:creationId xmlns:a16="http://schemas.microsoft.com/office/drawing/2014/main" id="{1A633F18-F380-7242-83CA-8A18CA7B095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5232400</xdr:colOff>
      <xdr:row>48</xdr:row>
      <xdr:rowOff>12700</xdr:rowOff>
    </xdr:from>
    <xdr:to>
      <xdr:col>4</xdr:col>
      <xdr:colOff>0</xdr:colOff>
      <xdr:row>48</xdr:row>
      <xdr:rowOff>152400</xdr:rowOff>
    </xdr:to>
    <xdr:sp macro="" textlink="">
      <xdr:nvSpPr>
        <xdr:cNvPr id="123" name="ScrollBar16" hidden="1">
          <a:extLst>
            <a:ext uri="{63B3BB69-23CF-44E3-9099-C40C66FF867C}">
              <a14:compatExt xmlns:a14="http://schemas.microsoft.com/office/drawing/2010/main" spid="_x0000_s1114"/>
            </a:ext>
            <a:ext uri="{FF2B5EF4-FFF2-40B4-BE49-F238E27FC236}">
              <a16:creationId xmlns:a16="http://schemas.microsoft.com/office/drawing/2014/main" id="{26F1CB24-7BBC-0346-9690-929D404A019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5207000</xdr:colOff>
      <xdr:row>52</xdr:row>
      <xdr:rowOff>12700</xdr:rowOff>
    </xdr:from>
    <xdr:to>
      <xdr:col>4</xdr:col>
      <xdr:colOff>0</xdr:colOff>
      <xdr:row>52</xdr:row>
      <xdr:rowOff>152400</xdr:rowOff>
    </xdr:to>
    <xdr:sp macro="" textlink="">
      <xdr:nvSpPr>
        <xdr:cNvPr id="125" name="ScrollBar20" hidden="1">
          <a:extLst>
            <a:ext uri="{63B3BB69-23CF-44E3-9099-C40C66FF867C}">
              <a14:compatExt xmlns:a14="http://schemas.microsoft.com/office/drawing/2010/main" spid="_x0000_s1116"/>
            </a:ext>
            <a:ext uri="{FF2B5EF4-FFF2-40B4-BE49-F238E27FC236}">
              <a16:creationId xmlns:a16="http://schemas.microsoft.com/office/drawing/2014/main" id="{F32C173F-009F-1640-878D-5BA04C1BDA8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5207000</xdr:colOff>
      <xdr:row>53</xdr:row>
      <xdr:rowOff>12700</xdr:rowOff>
    </xdr:from>
    <xdr:to>
      <xdr:col>4</xdr:col>
      <xdr:colOff>0</xdr:colOff>
      <xdr:row>53</xdr:row>
      <xdr:rowOff>152400</xdr:rowOff>
    </xdr:to>
    <xdr:sp macro="" textlink="">
      <xdr:nvSpPr>
        <xdr:cNvPr id="126" name="ScrollBar21" hidden="1">
          <a:extLst>
            <a:ext uri="{63B3BB69-23CF-44E3-9099-C40C66FF867C}">
              <a14:compatExt xmlns:a14="http://schemas.microsoft.com/office/drawing/2010/main" spid="_x0000_s1117"/>
            </a:ext>
            <a:ext uri="{FF2B5EF4-FFF2-40B4-BE49-F238E27FC236}">
              <a16:creationId xmlns:a16="http://schemas.microsoft.com/office/drawing/2014/main" id="{4E207A60-5021-634A-B2DC-FD9C7FF9761D}"/>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5207000</xdr:colOff>
      <xdr:row>55</xdr:row>
      <xdr:rowOff>12700</xdr:rowOff>
    </xdr:from>
    <xdr:to>
      <xdr:col>4</xdr:col>
      <xdr:colOff>0</xdr:colOff>
      <xdr:row>55</xdr:row>
      <xdr:rowOff>152400</xdr:rowOff>
    </xdr:to>
    <xdr:sp macro="" textlink="">
      <xdr:nvSpPr>
        <xdr:cNvPr id="127" name="ScrollBar22" hidden="1">
          <a:extLst>
            <a:ext uri="{63B3BB69-23CF-44E3-9099-C40C66FF867C}">
              <a14:compatExt xmlns:a14="http://schemas.microsoft.com/office/drawing/2010/main" spid="_x0000_s1118"/>
            </a:ext>
            <a:ext uri="{FF2B5EF4-FFF2-40B4-BE49-F238E27FC236}">
              <a16:creationId xmlns:a16="http://schemas.microsoft.com/office/drawing/2014/main" id="{6F720DB8-9880-5748-9CE1-5660378BDC4D}"/>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5207000</xdr:colOff>
      <xdr:row>58</xdr:row>
      <xdr:rowOff>12700</xdr:rowOff>
    </xdr:from>
    <xdr:to>
      <xdr:col>4</xdr:col>
      <xdr:colOff>0</xdr:colOff>
      <xdr:row>58</xdr:row>
      <xdr:rowOff>152400</xdr:rowOff>
    </xdr:to>
    <xdr:sp macro="" textlink="">
      <xdr:nvSpPr>
        <xdr:cNvPr id="128" name="ScrollBar23" hidden="1">
          <a:extLst>
            <a:ext uri="{63B3BB69-23CF-44E3-9099-C40C66FF867C}">
              <a14:compatExt xmlns:a14="http://schemas.microsoft.com/office/drawing/2010/main" spid="_x0000_s1119"/>
            </a:ext>
            <a:ext uri="{FF2B5EF4-FFF2-40B4-BE49-F238E27FC236}">
              <a16:creationId xmlns:a16="http://schemas.microsoft.com/office/drawing/2014/main" id="{D6377B78-B7BF-8644-B6A2-3AD9FC522E3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62</xdr:row>
      <xdr:rowOff>12700</xdr:rowOff>
    </xdr:from>
    <xdr:to>
      <xdr:col>4</xdr:col>
      <xdr:colOff>0</xdr:colOff>
      <xdr:row>62</xdr:row>
      <xdr:rowOff>152400</xdr:rowOff>
    </xdr:to>
    <xdr:sp macro="" textlink="">
      <xdr:nvSpPr>
        <xdr:cNvPr id="131" name="ScrollBar1" hidden="1">
          <a:extLst>
            <a:ext uri="{63B3BB69-23CF-44E3-9099-C40C66FF867C}">
              <a14:compatExt xmlns:a14="http://schemas.microsoft.com/office/drawing/2010/main" spid="_x0000_s1122"/>
            </a:ext>
            <a:ext uri="{FF2B5EF4-FFF2-40B4-BE49-F238E27FC236}">
              <a16:creationId xmlns:a16="http://schemas.microsoft.com/office/drawing/2014/main" id="{90032367-621B-4B42-8F97-F505CDD1F87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63</xdr:row>
      <xdr:rowOff>12700</xdr:rowOff>
    </xdr:from>
    <xdr:to>
      <xdr:col>4</xdr:col>
      <xdr:colOff>0</xdr:colOff>
      <xdr:row>63</xdr:row>
      <xdr:rowOff>152400</xdr:rowOff>
    </xdr:to>
    <xdr:sp macro="" textlink="">
      <xdr:nvSpPr>
        <xdr:cNvPr id="132" name="ScrollBar3" hidden="1">
          <a:extLst>
            <a:ext uri="{63B3BB69-23CF-44E3-9099-C40C66FF867C}">
              <a14:compatExt xmlns:a14="http://schemas.microsoft.com/office/drawing/2010/main" spid="_x0000_s1123"/>
            </a:ext>
            <a:ext uri="{FF2B5EF4-FFF2-40B4-BE49-F238E27FC236}">
              <a16:creationId xmlns:a16="http://schemas.microsoft.com/office/drawing/2014/main" id="{1A347212-6A69-F041-9F84-D80D294D522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64</xdr:row>
      <xdr:rowOff>12700</xdr:rowOff>
    </xdr:from>
    <xdr:to>
      <xdr:col>4</xdr:col>
      <xdr:colOff>0</xdr:colOff>
      <xdr:row>64</xdr:row>
      <xdr:rowOff>152400</xdr:rowOff>
    </xdr:to>
    <xdr:sp macro="" textlink="">
      <xdr:nvSpPr>
        <xdr:cNvPr id="133" name="ScrollBar4" hidden="1">
          <a:extLst>
            <a:ext uri="{63B3BB69-23CF-44E3-9099-C40C66FF867C}">
              <a14:compatExt xmlns:a14="http://schemas.microsoft.com/office/drawing/2010/main" spid="_x0000_s1124"/>
            </a:ext>
            <a:ext uri="{FF2B5EF4-FFF2-40B4-BE49-F238E27FC236}">
              <a16:creationId xmlns:a16="http://schemas.microsoft.com/office/drawing/2014/main" id="{13DD0951-A03D-F140-BA7F-1120DE94B75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65</xdr:row>
      <xdr:rowOff>12700</xdr:rowOff>
    </xdr:from>
    <xdr:to>
      <xdr:col>4</xdr:col>
      <xdr:colOff>0</xdr:colOff>
      <xdr:row>65</xdr:row>
      <xdr:rowOff>152400</xdr:rowOff>
    </xdr:to>
    <xdr:sp macro="" textlink="">
      <xdr:nvSpPr>
        <xdr:cNvPr id="134" name="ScrollBar5" hidden="1">
          <a:extLst>
            <a:ext uri="{63B3BB69-23CF-44E3-9099-C40C66FF867C}">
              <a14:compatExt xmlns:a14="http://schemas.microsoft.com/office/drawing/2010/main" spid="_x0000_s1125"/>
            </a:ext>
            <a:ext uri="{FF2B5EF4-FFF2-40B4-BE49-F238E27FC236}">
              <a16:creationId xmlns:a16="http://schemas.microsoft.com/office/drawing/2014/main" id="{45506AC2-7DFA-C940-BEAD-F019A2B205A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67</xdr:row>
      <xdr:rowOff>12700</xdr:rowOff>
    </xdr:from>
    <xdr:to>
      <xdr:col>4</xdr:col>
      <xdr:colOff>0</xdr:colOff>
      <xdr:row>67</xdr:row>
      <xdr:rowOff>152400</xdr:rowOff>
    </xdr:to>
    <xdr:sp macro="" textlink="">
      <xdr:nvSpPr>
        <xdr:cNvPr id="137" name="ScrollBar8" hidden="1">
          <a:extLst>
            <a:ext uri="{63B3BB69-23CF-44E3-9099-C40C66FF867C}">
              <a14:compatExt xmlns:a14="http://schemas.microsoft.com/office/drawing/2010/main" spid="_x0000_s1128"/>
            </a:ext>
            <a:ext uri="{FF2B5EF4-FFF2-40B4-BE49-F238E27FC236}">
              <a16:creationId xmlns:a16="http://schemas.microsoft.com/office/drawing/2014/main" id="{412AB325-2215-3B48-84BB-EDE8FA92757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69</xdr:row>
      <xdr:rowOff>12700</xdr:rowOff>
    </xdr:from>
    <xdr:to>
      <xdr:col>4</xdr:col>
      <xdr:colOff>0</xdr:colOff>
      <xdr:row>69</xdr:row>
      <xdr:rowOff>152400</xdr:rowOff>
    </xdr:to>
    <xdr:sp macro="" textlink="">
      <xdr:nvSpPr>
        <xdr:cNvPr id="138" name="ScrollBar9" hidden="1">
          <a:extLst>
            <a:ext uri="{63B3BB69-23CF-44E3-9099-C40C66FF867C}">
              <a14:compatExt xmlns:a14="http://schemas.microsoft.com/office/drawing/2010/main" spid="_x0000_s1129"/>
            </a:ext>
            <a:ext uri="{FF2B5EF4-FFF2-40B4-BE49-F238E27FC236}">
              <a16:creationId xmlns:a16="http://schemas.microsoft.com/office/drawing/2014/main" id="{FF6271C3-B25A-A84E-8406-30C66D2C2F1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70</xdr:row>
      <xdr:rowOff>12700</xdr:rowOff>
    </xdr:from>
    <xdr:to>
      <xdr:col>4</xdr:col>
      <xdr:colOff>0</xdr:colOff>
      <xdr:row>70</xdr:row>
      <xdr:rowOff>152400</xdr:rowOff>
    </xdr:to>
    <xdr:sp macro="" textlink="">
      <xdr:nvSpPr>
        <xdr:cNvPr id="140" name="ScrollBar11" hidden="1">
          <a:extLst>
            <a:ext uri="{63B3BB69-23CF-44E3-9099-C40C66FF867C}">
              <a14:compatExt xmlns:a14="http://schemas.microsoft.com/office/drawing/2010/main" spid="_x0000_s1131"/>
            </a:ext>
            <a:ext uri="{FF2B5EF4-FFF2-40B4-BE49-F238E27FC236}">
              <a16:creationId xmlns:a16="http://schemas.microsoft.com/office/drawing/2014/main" id="{C87794CE-7BF0-B649-8A71-D13279EEE81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71</xdr:row>
      <xdr:rowOff>12700</xdr:rowOff>
    </xdr:from>
    <xdr:to>
      <xdr:col>4</xdr:col>
      <xdr:colOff>0</xdr:colOff>
      <xdr:row>71</xdr:row>
      <xdr:rowOff>152400</xdr:rowOff>
    </xdr:to>
    <xdr:sp macro="" textlink="">
      <xdr:nvSpPr>
        <xdr:cNvPr id="141" name="ScrollBar12" hidden="1">
          <a:extLst>
            <a:ext uri="{63B3BB69-23CF-44E3-9099-C40C66FF867C}">
              <a14:compatExt xmlns:a14="http://schemas.microsoft.com/office/drawing/2010/main" spid="_x0000_s1132"/>
            </a:ext>
            <a:ext uri="{FF2B5EF4-FFF2-40B4-BE49-F238E27FC236}">
              <a16:creationId xmlns:a16="http://schemas.microsoft.com/office/drawing/2014/main" id="{B54AEED1-316D-5C41-99AF-3EC58E18D4A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72</xdr:row>
      <xdr:rowOff>12700</xdr:rowOff>
    </xdr:from>
    <xdr:to>
      <xdr:col>4</xdr:col>
      <xdr:colOff>0</xdr:colOff>
      <xdr:row>72</xdr:row>
      <xdr:rowOff>152400</xdr:rowOff>
    </xdr:to>
    <xdr:sp macro="" textlink="">
      <xdr:nvSpPr>
        <xdr:cNvPr id="144" name="ScrollBar15" hidden="1">
          <a:extLst>
            <a:ext uri="{63B3BB69-23CF-44E3-9099-C40C66FF867C}">
              <a14:compatExt xmlns:a14="http://schemas.microsoft.com/office/drawing/2010/main" spid="_x0000_s1135"/>
            </a:ext>
            <a:ext uri="{FF2B5EF4-FFF2-40B4-BE49-F238E27FC236}">
              <a16:creationId xmlns:a16="http://schemas.microsoft.com/office/drawing/2014/main" id="{B6652B57-67D8-3C4F-A5FF-462173F2697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73</xdr:row>
      <xdr:rowOff>12700</xdr:rowOff>
    </xdr:from>
    <xdr:to>
      <xdr:col>4</xdr:col>
      <xdr:colOff>0</xdr:colOff>
      <xdr:row>73</xdr:row>
      <xdr:rowOff>152400</xdr:rowOff>
    </xdr:to>
    <xdr:sp macro="" textlink="">
      <xdr:nvSpPr>
        <xdr:cNvPr id="145" name="ScrollBar16" hidden="1">
          <a:extLst>
            <a:ext uri="{63B3BB69-23CF-44E3-9099-C40C66FF867C}">
              <a14:compatExt xmlns:a14="http://schemas.microsoft.com/office/drawing/2010/main" spid="_x0000_s1136"/>
            </a:ext>
            <a:ext uri="{FF2B5EF4-FFF2-40B4-BE49-F238E27FC236}">
              <a16:creationId xmlns:a16="http://schemas.microsoft.com/office/drawing/2014/main" id="{9848A2AF-ACF8-F649-BA31-41D45F261E9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75</xdr:row>
      <xdr:rowOff>12700</xdr:rowOff>
    </xdr:from>
    <xdr:to>
      <xdr:col>4</xdr:col>
      <xdr:colOff>0</xdr:colOff>
      <xdr:row>75</xdr:row>
      <xdr:rowOff>152400</xdr:rowOff>
    </xdr:to>
    <xdr:sp macro="" textlink="">
      <xdr:nvSpPr>
        <xdr:cNvPr id="146" name="ScrollBar17" hidden="1">
          <a:extLst>
            <a:ext uri="{63B3BB69-23CF-44E3-9099-C40C66FF867C}">
              <a14:compatExt xmlns:a14="http://schemas.microsoft.com/office/drawing/2010/main" spid="_x0000_s1137"/>
            </a:ext>
            <a:ext uri="{FF2B5EF4-FFF2-40B4-BE49-F238E27FC236}">
              <a16:creationId xmlns:a16="http://schemas.microsoft.com/office/drawing/2014/main" id="{9EA64316-2CA4-B54B-8C3F-4B7CBD0A768D}"/>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3</xdr:col>
      <xdr:colOff>12700</xdr:colOff>
      <xdr:row>76</xdr:row>
      <xdr:rowOff>12700</xdr:rowOff>
    </xdr:from>
    <xdr:to>
      <xdr:col>4</xdr:col>
      <xdr:colOff>0</xdr:colOff>
      <xdr:row>76</xdr:row>
      <xdr:rowOff>152400</xdr:rowOff>
    </xdr:to>
    <xdr:sp macro="" textlink="">
      <xdr:nvSpPr>
        <xdr:cNvPr id="149" name="ScrollBar20" hidden="1">
          <a:extLst>
            <a:ext uri="{63B3BB69-23CF-44E3-9099-C40C66FF867C}">
              <a14:compatExt xmlns:a14="http://schemas.microsoft.com/office/drawing/2010/main" spid="_x0000_s1140"/>
            </a:ext>
            <a:ext uri="{FF2B5EF4-FFF2-40B4-BE49-F238E27FC236}">
              <a16:creationId xmlns:a16="http://schemas.microsoft.com/office/drawing/2014/main" id="{ABCBBD87-2190-F14E-9753-2B821B729D3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3</xdr:col>
          <xdr:colOff>38100</xdr:colOff>
          <xdr:row>5</xdr:row>
          <xdr:rowOff>19050</xdr:rowOff>
        </xdr:from>
        <xdr:to>
          <xdr:col>3</xdr:col>
          <xdr:colOff>876300</xdr:colOff>
          <xdr:row>5</xdr:row>
          <xdr:rowOff>142875</xdr:rowOff>
        </xdr:to>
        <xdr:sp macro="" textlink="">
          <xdr:nvSpPr>
            <xdr:cNvPr id="1143" name="ScrollBar1"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5321300</xdr:colOff>
      <xdr:row>32</xdr:row>
      <xdr:rowOff>25400</xdr:rowOff>
    </xdr:from>
    <xdr:ext cx="1111250" cy="136525"/>
    <xdr:sp macro="" textlink="">
      <xdr:nvSpPr>
        <xdr:cNvPr id="207" name="ScrollBar16" hidden="1">
          <a:extLst>
            <a:ext uri="{63B3BB69-23CF-44E3-9099-C40C66FF867C}">
              <a14:compatExt xmlns:a14="http://schemas.microsoft.com/office/drawing/2010/main" spid="_x0000_s1059"/>
            </a:ext>
            <a:ext uri="{FF2B5EF4-FFF2-40B4-BE49-F238E27FC236}">
              <a16:creationId xmlns:a16="http://schemas.microsoft.com/office/drawing/2014/main" id="{D583951D-A048-284D-B2D9-282C2210C5F0}"/>
            </a:ext>
          </a:extLst>
        </xdr:cNvPr>
        <xdr:cNvSpPr/>
      </xdr:nvSpPr>
      <xdr:spPr bwMode="auto">
        <a:xfrm>
          <a:off x="5816600" y="1225550"/>
          <a:ext cx="1111250" cy="136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xdr:from>
      <xdr:col>2</xdr:col>
      <xdr:colOff>5321300</xdr:colOff>
      <xdr:row>8</xdr:row>
      <xdr:rowOff>12700</xdr:rowOff>
    </xdr:from>
    <xdr:to>
      <xdr:col>4</xdr:col>
      <xdr:colOff>0</xdr:colOff>
      <xdr:row>8</xdr:row>
      <xdr:rowOff>152400</xdr:rowOff>
    </xdr:to>
    <xdr:sp macro="" textlink="">
      <xdr:nvSpPr>
        <xdr:cNvPr id="208" name="ScrollBar9" hidden="1">
          <a:extLst>
            <a:ext uri="{63B3BB69-23CF-44E3-9099-C40C66FF867C}">
              <a14:compatExt xmlns:a14="http://schemas.microsoft.com/office/drawing/2010/main" spid="_x0000_s1104"/>
            </a:ext>
            <a:ext uri="{FF2B5EF4-FFF2-40B4-BE49-F238E27FC236}">
              <a16:creationId xmlns:a16="http://schemas.microsoft.com/office/drawing/2014/main" id="{094D6DCE-631E-1E43-AAAC-D2D11154363C}"/>
            </a:ext>
          </a:extLst>
        </xdr:cNvPr>
        <xdr:cNvSpPr/>
      </xdr:nvSpPr>
      <xdr:spPr bwMode="auto">
        <a:xfrm>
          <a:off x="5816600" y="4127500"/>
          <a:ext cx="9080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35</xdr:row>
      <xdr:rowOff>12700</xdr:rowOff>
    </xdr:from>
    <xdr:to>
      <xdr:col>4</xdr:col>
      <xdr:colOff>0</xdr:colOff>
      <xdr:row>35</xdr:row>
      <xdr:rowOff>152400</xdr:rowOff>
    </xdr:to>
    <xdr:sp macro="" textlink="">
      <xdr:nvSpPr>
        <xdr:cNvPr id="209" name="ScrollBar13" hidden="1">
          <a:extLst>
            <a:ext uri="{63B3BB69-23CF-44E3-9099-C40C66FF867C}">
              <a14:compatExt xmlns:a14="http://schemas.microsoft.com/office/drawing/2010/main" spid="_x0000_s1105"/>
            </a:ext>
            <a:ext uri="{FF2B5EF4-FFF2-40B4-BE49-F238E27FC236}">
              <a16:creationId xmlns:a16="http://schemas.microsoft.com/office/drawing/2014/main" id="{50297262-E3AB-B54E-8EE4-2CC4B72F03D7}"/>
            </a:ext>
          </a:extLst>
        </xdr:cNvPr>
        <xdr:cNvSpPr/>
      </xdr:nvSpPr>
      <xdr:spPr bwMode="auto">
        <a:xfrm>
          <a:off x="5816600" y="4127500"/>
          <a:ext cx="9080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11</xdr:row>
      <xdr:rowOff>12700</xdr:rowOff>
    </xdr:from>
    <xdr:to>
      <xdr:col>4</xdr:col>
      <xdr:colOff>0</xdr:colOff>
      <xdr:row>11</xdr:row>
      <xdr:rowOff>152400</xdr:rowOff>
    </xdr:to>
    <xdr:sp macro="" textlink="">
      <xdr:nvSpPr>
        <xdr:cNvPr id="210" name="ScrollBar14" hidden="1">
          <a:extLst>
            <a:ext uri="{63B3BB69-23CF-44E3-9099-C40C66FF867C}">
              <a14:compatExt xmlns:a14="http://schemas.microsoft.com/office/drawing/2010/main" spid="_x0000_s1106"/>
            </a:ext>
            <a:ext uri="{FF2B5EF4-FFF2-40B4-BE49-F238E27FC236}">
              <a16:creationId xmlns:a16="http://schemas.microsoft.com/office/drawing/2014/main" id="{A0BB8532-DD99-874B-AC44-3521F591EF1A}"/>
            </a:ext>
          </a:extLst>
        </xdr:cNvPr>
        <xdr:cNvSpPr/>
      </xdr:nvSpPr>
      <xdr:spPr bwMode="auto">
        <a:xfrm>
          <a:off x="5816600" y="5260975"/>
          <a:ext cx="9080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2</xdr:col>
      <xdr:colOff>5321300</xdr:colOff>
      <xdr:row>16</xdr:row>
      <xdr:rowOff>25400</xdr:rowOff>
    </xdr:from>
    <xdr:ext cx="1111250" cy="136525"/>
    <xdr:sp macro="" textlink="">
      <xdr:nvSpPr>
        <xdr:cNvPr id="211" name="ScrollBar17"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5816600" y="15151100"/>
          <a:ext cx="1111250" cy="136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17</xdr:row>
      <xdr:rowOff>0</xdr:rowOff>
    </xdr:from>
    <xdr:ext cx="1111250" cy="139700"/>
    <xdr:sp macro="" textlink="">
      <xdr:nvSpPr>
        <xdr:cNvPr id="212" name="ScrollBar18"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5816600" y="15287625"/>
          <a:ext cx="11112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17</xdr:row>
      <xdr:rowOff>25400</xdr:rowOff>
    </xdr:from>
    <xdr:ext cx="1111250" cy="136525"/>
    <xdr:sp macro="" textlink="">
      <xdr:nvSpPr>
        <xdr:cNvPr id="213" name="ScrollBar19"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5816600" y="15313025"/>
          <a:ext cx="1111250" cy="136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18</xdr:row>
      <xdr:rowOff>12700</xdr:rowOff>
    </xdr:from>
    <xdr:ext cx="1111250" cy="139700"/>
    <xdr:sp macro="" textlink="">
      <xdr:nvSpPr>
        <xdr:cNvPr id="214" name="ScrollBar20"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5816600" y="15462250"/>
          <a:ext cx="11112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20</xdr:row>
      <xdr:rowOff>25400</xdr:rowOff>
    </xdr:from>
    <xdr:ext cx="1111250" cy="136525"/>
    <xdr:sp macro="" textlink="">
      <xdr:nvSpPr>
        <xdr:cNvPr id="215" name="ScrollBar23"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bwMode="auto">
        <a:xfrm>
          <a:off x="5816600" y="15798800"/>
          <a:ext cx="1111250" cy="136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15</xdr:row>
      <xdr:rowOff>0</xdr:rowOff>
    </xdr:from>
    <xdr:ext cx="1111250" cy="139700"/>
    <xdr:sp macro="" textlink="">
      <xdr:nvSpPr>
        <xdr:cNvPr id="216" name="ScrollBar7" hidden="1">
          <a:extLst>
            <a:ext uri="{63B3BB69-23CF-44E3-9099-C40C66FF867C}">
              <a14:compatExt xmlns:a14="http://schemas.microsoft.com/office/drawing/2010/main" spid="_x0000_s1066"/>
            </a:ext>
            <a:ext uri="{FF2B5EF4-FFF2-40B4-BE49-F238E27FC236}">
              <a16:creationId xmlns:a16="http://schemas.microsoft.com/office/drawing/2014/main" id="{B6276B34-B260-604E-9140-4E5FDD75A07C}"/>
            </a:ext>
          </a:extLst>
        </xdr:cNvPr>
        <xdr:cNvSpPr/>
      </xdr:nvSpPr>
      <xdr:spPr bwMode="auto">
        <a:xfrm>
          <a:off x="5816600" y="14639925"/>
          <a:ext cx="11112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15</xdr:row>
      <xdr:rowOff>0</xdr:rowOff>
    </xdr:from>
    <xdr:ext cx="1111250" cy="139700"/>
    <xdr:sp macro="" textlink="">
      <xdr:nvSpPr>
        <xdr:cNvPr id="217" name="ScrollBar9" hidden="1">
          <a:extLst>
            <a:ext uri="{63B3BB69-23CF-44E3-9099-C40C66FF867C}">
              <a14:compatExt xmlns:a14="http://schemas.microsoft.com/office/drawing/2010/main" spid="_x0000_s1067"/>
            </a:ext>
            <a:ext uri="{FF2B5EF4-FFF2-40B4-BE49-F238E27FC236}">
              <a16:creationId xmlns:a16="http://schemas.microsoft.com/office/drawing/2014/main" id="{7EFC944F-66D7-BF45-A88F-BD93EAF11321}"/>
            </a:ext>
          </a:extLst>
        </xdr:cNvPr>
        <xdr:cNvSpPr/>
      </xdr:nvSpPr>
      <xdr:spPr bwMode="auto">
        <a:xfrm>
          <a:off x="5816600" y="14639925"/>
          <a:ext cx="11112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15</xdr:row>
      <xdr:rowOff>0</xdr:rowOff>
    </xdr:from>
    <xdr:ext cx="1111250" cy="136525"/>
    <xdr:sp macro="" textlink="">
      <xdr:nvSpPr>
        <xdr:cNvPr id="218" name="ScrollBar10" hidden="1">
          <a:extLst>
            <a:ext uri="{63B3BB69-23CF-44E3-9099-C40C66FF867C}">
              <a14:compatExt xmlns:a14="http://schemas.microsoft.com/office/drawing/2010/main" spid="_x0000_s1068"/>
            </a:ext>
            <a:ext uri="{FF2B5EF4-FFF2-40B4-BE49-F238E27FC236}">
              <a16:creationId xmlns:a16="http://schemas.microsoft.com/office/drawing/2014/main" id="{AF3486F4-3BD9-7140-929B-E704411BF447}"/>
            </a:ext>
          </a:extLst>
        </xdr:cNvPr>
        <xdr:cNvSpPr/>
      </xdr:nvSpPr>
      <xdr:spPr bwMode="auto">
        <a:xfrm>
          <a:off x="5816600" y="14665325"/>
          <a:ext cx="1111250" cy="136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15</xdr:row>
      <xdr:rowOff>0</xdr:rowOff>
    </xdr:from>
    <xdr:ext cx="1111250" cy="139700"/>
    <xdr:sp macro="" textlink="">
      <xdr:nvSpPr>
        <xdr:cNvPr id="219" name="ScrollBar11" hidden="1">
          <a:extLst>
            <a:ext uri="{63B3BB69-23CF-44E3-9099-C40C66FF867C}">
              <a14:compatExt xmlns:a14="http://schemas.microsoft.com/office/drawing/2010/main" spid="_x0000_s1069"/>
            </a:ext>
            <a:ext uri="{FF2B5EF4-FFF2-40B4-BE49-F238E27FC236}">
              <a16:creationId xmlns:a16="http://schemas.microsoft.com/office/drawing/2014/main" id="{6F64874F-C4D3-FA4B-99ED-DE9A70FD6496}"/>
            </a:ext>
          </a:extLst>
        </xdr:cNvPr>
        <xdr:cNvSpPr/>
      </xdr:nvSpPr>
      <xdr:spPr bwMode="auto">
        <a:xfrm>
          <a:off x="5816600" y="14801850"/>
          <a:ext cx="11112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15</xdr:row>
      <xdr:rowOff>0</xdr:rowOff>
    </xdr:from>
    <xdr:ext cx="1111250" cy="139700"/>
    <xdr:sp macro="" textlink="">
      <xdr:nvSpPr>
        <xdr:cNvPr id="220" name="ScrollBar12" hidden="1">
          <a:extLst>
            <a:ext uri="{63B3BB69-23CF-44E3-9099-C40C66FF867C}">
              <a14:compatExt xmlns:a14="http://schemas.microsoft.com/office/drawing/2010/main" spid="_x0000_s1070"/>
            </a:ext>
            <a:ext uri="{FF2B5EF4-FFF2-40B4-BE49-F238E27FC236}">
              <a16:creationId xmlns:a16="http://schemas.microsoft.com/office/drawing/2014/main" id="{E0B7C91D-60D4-F540-B10E-1EE5E4DC85CB}"/>
            </a:ext>
          </a:extLst>
        </xdr:cNvPr>
        <xdr:cNvSpPr/>
      </xdr:nvSpPr>
      <xdr:spPr bwMode="auto">
        <a:xfrm>
          <a:off x="5816600" y="14801850"/>
          <a:ext cx="11112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15</xdr:row>
      <xdr:rowOff>0</xdr:rowOff>
    </xdr:from>
    <xdr:ext cx="1111250" cy="139700"/>
    <xdr:sp macro="" textlink="">
      <xdr:nvSpPr>
        <xdr:cNvPr id="221" name="ScrollBar13" hidden="1">
          <a:extLst>
            <a:ext uri="{63B3BB69-23CF-44E3-9099-C40C66FF867C}">
              <a14:compatExt xmlns:a14="http://schemas.microsoft.com/office/drawing/2010/main" spid="_x0000_s1071"/>
            </a:ext>
            <a:ext uri="{FF2B5EF4-FFF2-40B4-BE49-F238E27FC236}">
              <a16:creationId xmlns:a16="http://schemas.microsoft.com/office/drawing/2014/main" id="{E0B720E8-1EBA-9045-B171-7997DACA882D}"/>
            </a:ext>
          </a:extLst>
        </xdr:cNvPr>
        <xdr:cNvSpPr/>
      </xdr:nvSpPr>
      <xdr:spPr bwMode="auto">
        <a:xfrm>
          <a:off x="5816600" y="14801850"/>
          <a:ext cx="11112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15</xdr:row>
      <xdr:rowOff>25400</xdr:rowOff>
    </xdr:from>
    <xdr:ext cx="1111250" cy="136525"/>
    <xdr:sp macro="" textlink="">
      <xdr:nvSpPr>
        <xdr:cNvPr id="222" name="ScrollBar14" hidden="1">
          <a:extLst>
            <a:ext uri="{63B3BB69-23CF-44E3-9099-C40C66FF867C}">
              <a14:compatExt xmlns:a14="http://schemas.microsoft.com/office/drawing/2010/main" spid="_x0000_s1072"/>
            </a:ext>
            <a:ext uri="{FF2B5EF4-FFF2-40B4-BE49-F238E27FC236}">
              <a16:creationId xmlns:a16="http://schemas.microsoft.com/office/drawing/2014/main" id="{FC861694-5408-7044-8D4A-90C294FD5783}"/>
            </a:ext>
          </a:extLst>
        </xdr:cNvPr>
        <xdr:cNvSpPr/>
      </xdr:nvSpPr>
      <xdr:spPr bwMode="auto">
        <a:xfrm>
          <a:off x="5816600" y="14827250"/>
          <a:ext cx="1111250" cy="136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2</xdr:col>
      <xdr:colOff>5321300</xdr:colOff>
      <xdr:row>16</xdr:row>
      <xdr:rowOff>0</xdr:rowOff>
    </xdr:from>
    <xdr:ext cx="1111250" cy="136525"/>
    <xdr:sp macro="" textlink="">
      <xdr:nvSpPr>
        <xdr:cNvPr id="223" name="ScrollBar15" hidden="1">
          <a:extLst>
            <a:ext uri="{63B3BB69-23CF-44E3-9099-C40C66FF867C}">
              <a14:compatExt xmlns:a14="http://schemas.microsoft.com/office/drawing/2010/main" spid="_x0000_s1073"/>
            </a:ext>
            <a:ext uri="{FF2B5EF4-FFF2-40B4-BE49-F238E27FC236}">
              <a16:creationId xmlns:a16="http://schemas.microsoft.com/office/drawing/2014/main" id="{B9565FD4-DF78-B749-9075-CC556614C2E0}"/>
            </a:ext>
          </a:extLst>
        </xdr:cNvPr>
        <xdr:cNvSpPr/>
      </xdr:nvSpPr>
      <xdr:spPr bwMode="auto">
        <a:xfrm>
          <a:off x="5816600" y="14989175"/>
          <a:ext cx="1111250" cy="136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xdr:from>
      <xdr:col>2</xdr:col>
      <xdr:colOff>5359400</xdr:colOff>
      <xdr:row>21</xdr:row>
      <xdr:rowOff>25400</xdr:rowOff>
    </xdr:from>
    <xdr:to>
      <xdr:col>4</xdr:col>
      <xdr:colOff>0</xdr:colOff>
      <xdr:row>22</xdr:row>
      <xdr:rowOff>0</xdr:rowOff>
    </xdr:to>
    <xdr:sp macro="" textlink="">
      <xdr:nvSpPr>
        <xdr:cNvPr id="224" name="ScrollBar8" hidden="1">
          <a:extLst>
            <a:ext uri="{63B3BB69-23CF-44E3-9099-C40C66FF867C}">
              <a14:compatExt xmlns:a14="http://schemas.microsoft.com/office/drawing/2010/main" spid="_x0000_s1074"/>
            </a:ext>
            <a:ext uri="{FF2B5EF4-FFF2-40B4-BE49-F238E27FC236}">
              <a16:creationId xmlns:a16="http://schemas.microsoft.com/office/drawing/2014/main" id="{49D49619-2DB0-6748-8A2A-0969682113B6}"/>
            </a:ext>
          </a:extLst>
        </xdr:cNvPr>
        <xdr:cNvSpPr/>
      </xdr:nvSpPr>
      <xdr:spPr bwMode="auto">
        <a:xfrm>
          <a:off x="5826125" y="15960725"/>
          <a:ext cx="898525" cy="136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29</xdr:row>
      <xdr:rowOff>12700</xdr:rowOff>
    </xdr:from>
    <xdr:to>
      <xdr:col>4</xdr:col>
      <xdr:colOff>0</xdr:colOff>
      <xdr:row>29</xdr:row>
      <xdr:rowOff>152400</xdr:rowOff>
    </xdr:to>
    <xdr:sp macro="" textlink="">
      <xdr:nvSpPr>
        <xdr:cNvPr id="119" name="ScrollBar26"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5816600" y="14652625"/>
          <a:ext cx="9080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5359400</xdr:colOff>
      <xdr:row>126</xdr:row>
      <xdr:rowOff>12700</xdr:rowOff>
    </xdr:from>
    <xdr:to>
      <xdr:col>4</xdr:col>
      <xdr:colOff>0</xdr:colOff>
      <xdr:row>126</xdr:row>
      <xdr:rowOff>152400</xdr:rowOff>
    </xdr:to>
    <xdr:sp macro="" textlink="">
      <xdr:nvSpPr>
        <xdr:cNvPr id="113" name="ScrollBar47" hidden="1">
          <a:extLst>
            <a:ext uri="{63B3BB69-23CF-44E3-9099-C40C66FF867C}">
              <a14:compatExt xmlns:a14="http://schemas.microsoft.com/office/drawing/2010/main" spid="_x0000_s1098"/>
            </a:ext>
            <a:ext uri="{FF2B5EF4-FFF2-40B4-BE49-F238E27FC236}">
              <a16:creationId xmlns:a16="http://schemas.microsoft.com/office/drawing/2014/main" id="{4685D4B6-1EC1-2940-BE91-B3329CEC80F3}"/>
            </a:ext>
          </a:extLst>
        </xdr:cNvPr>
        <xdr:cNvSpPr/>
      </xdr:nvSpPr>
      <xdr:spPr bwMode="auto">
        <a:xfrm>
          <a:off x="5826125" y="19834225"/>
          <a:ext cx="898525"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40</xdr:row>
      <xdr:rowOff>12700</xdr:rowOff>
    </xdr:from>
    <xdr:to>
      <xdr:col>4</xdr:col>
      <xdr:colOff>0</xdr:colOff>
      <xdr:row>40</xdr:row>
      <xdr:rowOff>152400</xdr:rowOff>
    </xdr:to>
    <xdr:sp macro="" textlink="">
      <xdr:nvSpPr>
        <xdr:cNvPr id="114" name="ScrollBar10" hidden="1">
          <a:extLst>
            <a:ext uri="{63B3BB69-23CF-44E3-9099-C40C66FF867C}">
              <a14:compatExt xmlns:a14="http://schemas.microsoft.com/office/drawing/2010/main" spid="_x0000_s1107"/>
            </a:ext>
            <a:ext uri="{FF2B5EF4-FFF2-40B4-BE49-F238E27FC236}">
              <a16:creationId xmlns:a16="http://schemas.microsoft.com/office/drawing/2014/main" id="{D0A3C34C-DAED-6B4A-90F2-0ED362E81136}"/>
            </a:ext>
          </a:extLst>
        </xdr:cNvPr>
        <xdr:cNvSpPr/>
      </xdr:nvSpPr>
      <xdr:spPr bwMode="auto">
        <a:xfrm>
          <a:off x="5816600" y="6718300"/>
          <a:ext cx="9080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41</xdr:row>
      <xdr:rowOff>12700</xdr:rowOff>
    </xdr:from>
    <xdr:to>
      <xdr:col>4</xdr:col>
      <xdr:colOff>0</xdr:colOff>
      <xdr:row>41</xdr:row>
      <xdr:rowOff>152400</xdr:rowOff>
    </xdr:to>
    <xdr:sp macro="" textlink="">
      <xdr:nvSpPr>
        <xdr:cNvPr id="115" name="ScrollBar10" hidden="1">
          <a:extLst>
            <a:ext uri="{63B3BB69-23CF-44E3-9099-C40C66FF867C}">
              <a14:compatExt xmlns:a14="http://schemas.microsoft.com/office/drawing/2010/main" spid="_x0000_s1107"/>
            </a:ext>
            <a:ext uri="{FF2B5EF4-FFF2-40B4-BE49-F238E27FC236}">
              <a16:creationId xmlns:a16="http://schemas.microsoft.com/office/drawing/2014/main" id="{D0A3C34C-DAED-6B4A-90F2-0ED362E81136}"/>
            </a:ext>
          </a:extLst>
        </xdr:cNvPr>
        <xdr:cNvSpPr/>
      </xdr:nvSpPr>
      <xdr:spPr bwMode="auto">
        <a:xfrm>
          <a:off x="5816600" y="6880225"/>
          <a:ext cx="9080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42</xdr:row>
      <xdr:rowOff>12700</xdr:rowOff>
    </xdr:from>
    <xdr:to>
      <xdr:col>4</xdr:col>
      <xdr:colOff>0</xdr:colOff>
      <xdr:row>42</xdr:row>
      <xdr:rowOff>152400</xdr:rowOff>
    </xdr:to>
    <xdr:sp macro="" textlink="">
      <xdr:nvSpPr>
        <xdr:cNvPr id="117" name="ScrollBar10" hidden="1">
          <a:extLst>
            <a:ext uri="{63B3BB69-23CF-44E3-9099-C40C66FF867C}">
              <a14:compatExt xmlns:a14="http://schemas.microsoft.com/office/drawing/2010/main" spid="_x0000_s1107"/>
            </a:ext>
            <a:ext uri="{FF2B5EF4-FFF2-40B4-BE49-F238E27FC236}">
              <a16:creationId xmlns:a16="http://schemas.microsoft.com/office/drawing/2014/main" id="{D0A3C34C-DAED-6B4A-90F2-0ED362E81136}"/>
            </a:ext>
          </a:extLst>
        </xdr:cNvPr>
        <xdr:cNvSpPr/>
      </xdr:nvSpPr>
      <xdr:spPr bwMode="auto">
        <a:xfrm>
          <a:off x="5816600" y="7042150"/>
          <a:ext cx="9080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5321300</xdr:colOff>
      <xdr:row>43</xdr:row>
      <xdr:rowOff>12700</xdr:rowOff>
    </xdr:from>
    <xdr:to>
      <xdr:col>4</xdr:col>
      <xdr:colOff>0</xdr:colOff>
      <xdr:row>43</xdr:row>
      <xdr:rowOff>152400</xdr:rowOff>
    </xdr:to>
    <xdr:sp macro="" textlink="">
      <xdr:nvSpPr>
        <xdr:cNvPr id="121" name="ScrollBar10" hidden="1">
          <a:extLst>
            <a:ext uri="{63B3BB69-23CF-44E3-9099-C40C66FF867C}">
              <a14:compatExt xmlns:a14="http://schemas.microsoft.com/office/drawing/2010/main" spid="_x0000_s1107"/>
            </a:ext>
            <a:ext uri="{FF2B5EF4-FFF2-40B4-BE49-F238E27FC236}">
              <a16:creationId xmlns:a16="http://schemas.microsoft.com/office/drawing/2014/main" id="{D0A3C34C-DAED-6B4A-90F2-0ED362E81136}"/>
            </a:ext>
          </a:extLst>
        </xdr:cNvPr>
        <xdr:cNvSpPr/>
      </xdr:nvSpPr>
      <xdr:spPr bwMode="auto">
        <a:xfrm>
          <a:off x="5816600" y="7204075"/>
          <a:ext cx="90805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3</xdr:col>
          <xdr:colOff>38100</xdr:colOff>
          <xdr:row>6</xdr:row>
          <xdr:rowOff>28575</xdr:rowOff>
        </xdr:from>
        <xdr:to>
          <xdr:col>3</xdr:col>
          <xdr:colOff>876300</xdr:colOff>
          <xdr:row>6</xdr:row>
          <xdr:rowOff>152400</xdr:rowOff>
        </xdr:to>
        <xdr:sp macro="" textlink="">
          <xdr:nvSpPr>
            <xdr:cNvPr id="1144" name="ScrollBar2"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28575</xdr:rowOff>
        </xdr:from>
        <xdr:to>
          <xdr:col>3</xdr:col>
          <xdr:colOff>876300</xdr:colOff>
          <xdr:row>7</xdr:row>
          <xdr:rowOff>152400</xdr:rowOff>
        </xdr:to>
        <xdr:sp macro="" textlink="">
          <xdr:nvSpPr>
            <xdr:cNvPr id="1145" name="ScrollBar3"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3</xdr:col>
          <xdr:colOff>876300</xdr:colOff>
          <xdr:row>9</xdr:row>
          <xdr:rowOff>0</xdr:rowOff>
        </xdr:to>
        <xdr:sp macro="" textlink="">
          <xdr:nvSpPr>
            <xdr:cNvPr id="1146" name="ScrollBar4"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38100</xdr:rowOff>
        </xdr:from>
        <xdr:to>
          <xdr:col>3</xdr:col>
          <xdr:colOff>876300</xdr:colOff>
          <xdr:row>10</xdr:row>
          <xdr:rowOff>0</xdr:rowOff>
        </xdr:to>
        <xdr:sp macro="" textlink="">
          <xdr:nvSpPr>
            <xdr:cNvPr id="1147" name="ScrollBar5"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3</xdr:col>
          <xdr:colOff>876300</xdr:colOff>
          <xdr:row>10</xdr:row>
          <xdr:rowOff>152400</xdr:rowOff>
        </xdr:to>
        <xdr:sp macro="" textlink="">
          <xdr:nvSpPr>
            <xdr:cNvPr id="1148" name="ScrollBar6"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38100</xdr:rowOff>
        </xdr:from>
        <xdr:to>
          <xdr:col>3</xdr:col>
          <xdr:colOff>876300</xdr:colOff>
          <xdr:row>12</xdr:row>
          <xdr:rowOff>0</xdr:rowOff>
        </xdr:to>
        <xdr:sp macro="" textlink="">
          <xdr:nvSpPr>
            <xdr:cNvPr id="1149" name="ScrollBar7"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19050</xdr:rowOff>
        </xdr:from>
        <xdr:to>
          <xdr:col>3</xdr:col>
          <xdr:colOff>876300</xdr:colOff>
          <xdr:row>15</xdr:row>
          <xdr:rowOff>142875</xdr:rowOff>
        </xdr:to>
        <xdr:sp macro="" textlink="">
          <xdr:nvSpPr>
            <xdr:cNvPr id="1150" name="ScrollBar8"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28575</xdr:rowOff>
        </xdr:from>
        <xdr:to>
          <xdr:col>3</xdr:col>
          <xdr:colOff>876300</xdr:colOff>
          <xdr:row>16</xdr:row>
          <xdr:rowOff>152400</xdr:rowOff>
        </xdr:to>
        <xdr:sp macro="" textlink="">
          <xdr:nvSpPr>
            <xdr:cNvPr id="1151" name="ScrollBar9"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28575</xdr:rowOff>
        </xdr:from>
        <xdr:to>
          <xdr:col>3</xdr:col>
          <xdr:colOff>876300</xdr:colOff>
          <xdr:row>17</xdr:row>
          <xdr:rowOff>152400</xdr:rowOff>
        </xdr:to>
        <xdr:sp macro="" textlink="">
          <xdr:nvSpPr>
            <xdr:cNvPr id="1152" name="ScrollBar10" hidden="1">
              <a:extLst>
                <a:ext uri="{63B3BB69-23CF-44E3-9099-C40C66FF867C}">
                  <a14:compatExt spid="_x0000_s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38100</xdr:rowOff>
        </xdr:from>
        <xdr:to>
          <xdr:col>3</xdr:col>
          <xdr:colOff>876300</xdr:colOff>
          <xdr:row>19</xdr:row>
          <xdr:rowOff>0</xdr:rowOff>
        </xdr:to>
        <xdr:sp macro="" textlink="">
          <xdr:nvSpPr>
            <xdr:cNvPr id="1153" name="ScrollBar11"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28575</xdr:rowOff>
        </xdr:from>
        <xdr:to>
          <xdr:col>3</xdr:col>
          <xdr:colOff>876300</xdr:colOff>
          <xdr:row>20</xdr:row>
          <xdr:rowOff>152400</xdr:rowOff>
        </xdr:to>
        <xdr:sp macro="" textlink="">
          <xdr:nvSpPr>
            <xdr:cNvPr id="1155" name="ScrollBar13"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38100</xdr:rowOff>
        </xdr:from>
        <xdr:to>
          <xdr:col>3</xdr:col>
          <xdr:colOff>876300</xdr:colOff>
          <xdr:row>22</xdr:row>
          <xdr:rowOff>0</xdr:rowOff>
        </xdr:to>
        <xdr:sp macro="" textlink="">
          <xdr:nvSpPr>
            <xdr:cNvPr id="1156" name="ScrollBar14"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19050</xdr:rowOff>
        </xdr:from>
        <xdr:to>
          <xdr:col>3</xdr:col>
          <xdr:colOff>876300</xdr:colOff>
          <xdr:row>22</xdr:row>
          <xdr:rowOff>142875</xdr:rowOff>
        </xdr:to>
        <xdr:sp macro="" textlink="">
          <xdr:nvSpPr>
            <xdr:cNvPr id="1157" name="ScrollBar15"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28575</xdr:rowOff>
        </xdr:from>
        <xdr:to>
          <xdr:col>3</xdr:col>
          <xdr:colOff>876300</xdr:colOff>
          <xdr:row>23</xdr:row>
          <xdr:rowOff>152400</xdr:rowOff>
        </xdr:to>
        <xdr:sp macro="" textlink="">
          <xdr:nvSpPr>
            <xdr:cNvPr id="1158" name="ScrollBar16"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28575</xdr:rowOff>
        </xdr:from>
        <xdr:to>
          <xdr:col>3</xdr:col>
          <xdr:colOff>876300</xdr:colOff>
          <xdr:row>24</xdr:row>
          <xdr:rowOff>152400</xdr:rowOff>
        </xdr:to>
        <xdr:sp macro="" textlink="">
          <xdr:nvSpPr>
            <xdr:cNvPr id="1159" name="ScrollBar17" hidden="1">
              <a:extLst>
                <a:ext uri="{63B3BB69-23CF-44E3-9099-C40C66FF867C}">
                  <a14:compatExt spid="_x0000_s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38100</xdr:rowOff>
        </xdr:from>
        <xdr:to>
          <xdr:col>3</xdr:col>
          <xdr:colOff>876300</xdr:colOff>
          <xdr:row>26</xdr:row>
          <xdr:rowOff>0</xdr:rowOff>
        </xdr:to>
        <xdr:sp macro="" textlink="">
          <xdr:nvSpPr>
            <xdr:cNvPr id="1160" name="ScrollBar18" hidden="1">
              <a:extLst>
                <a:ext uri="{63B3BB69-23CF-44E3-9099-C40C66FF867C}">
                  <a14:compatExt spid="_x0000_s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38100</xdr:rowOff>
        </xdr:from>
        <xdr:to>
          <xdr:col>3</xdr:col>
          <xdr:colOff>876300</xdr:colOff>
          <xdr:row>27</xdr:row>
          <xdr:rowOff>0</xdr:rowOff>
        </xdr:to>
        <xdr:sp macro="" textlink="">
          <xdr:nvSpPr>
            <xdr:cNvPr id="1161" name="ScrollBar19"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28575</xdr:rowOff>
        </xdr:from>
        <xdr:to>
          <xdr:col>3</xdr:col>
          <xdr:colOff>876300</xdr:colOff>
          <xdr:row>27</xdr:row>
          <xdr:rowOff>152400</xdr:rowOff>
        </xdr:to>
        <xdr:sp macro="" textlink="">
          <xdr:nvSpPr>
            <xdr:cNvPr id="1162" name="ScrollBar20"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38100</xdr:rowOff>
        </xdr:from>
        <xdr:to>
          <xdr:col>3</xdr:col>
          <xdr:colOff>876300</xdr:colOff>
          <xdr:row>29</xdr:row>
          <xdr:rowOff>0</xdr:rowOff>
        </xdr:to>
        <xdr:sp macro="" textlink="">
          <xdr:nvSpPr>
            <xdr:cNvPr id="1163" name="ScrollBar21"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38100</xdr:rowOff>
        </xdr:from>
        <xdr:to>
          <xdr:col>3</xdr:col>
          <xdr:colOff>876300</xdr:colOff>
          <xdr:row>30</xdr:row>
          <xdr:rowOff>0</xdr:rowOff>
        </xdr:to>
        <xdr:sp macro="" textlink="">
          <xdr:nvSpPr>
            <xdr:cNvPr id="1164" name="ScrollBar22"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28575</xdr:rowOff>
        </xdr:from>
        <xdr:to>
          <xdr:col>3</xdr:col>
          <xdr:colOff>876300</xdr:colOff>
          <xdr:row>32</xdr:row>
          <xdr:rowOff>152400</xdr:rowOff>
        </xdr:to>
        <xdr:sp macro="" textlink="">
          <xdr:nvSpPr>
            <xdr:cNvPr id="1165" name="ScrollBar12" hidden="1">
              <a:extLst>
                <a:ext uri="{63B3BB69-23CF-44E3-9099-C40C66FF867C}">
                  <a14:compatExt spid="_x0000_s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38100</xdr:rowOff>
        </xdr:from>
        <xdr:to>
          <xdr:col>3</xdr:col>
          <xdr:colOff>876300</xdr:colOff>
          <xdr:row>34</xdr:row>
          <xdr:rowOff>0</xdr:rowOff>
        </xdr:to>
        <xdr:sp macro="" textlink="">
          <xdr:nvSpPr>
            <xdr:cNvPr id="1166" name="ScrollBar23" hidden="1">
              <a:extLst>
                <a:ext uri="{63B3BB69-23CF-44E3-9099-C40C66FF867C}">
                  <a14:compatExt spid="_x0000_s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19050</xdr:rowOff>
        </xdr:from>
        <xdr:to>
          <xdr:col>3</xdr:col>
          <xdr:colOff>876300</xdr:colOff>
          <xdr:row>34</xdr:row>
          <xdr:rowOff>142875</xdr:rowOff>
        </xdr:to>
        <xdr:sp macro="" textlink="">
          <xdr:nvSpPr>
            <xdr:cNvPr id="1167" name="ScrollBar24" hidden="1">
              <a:extLst>
                <a:ext uri="{63B3BB69-23CF-44E3-9099-C40C66FF867C}">
                  <a14:compatExt spid="_x0000_s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28575</xdr:rowOff>
        </xdr:from>
        <xdr:to>
          <xdr:col>3</xdr:col>
          <xdr:colOff>876300</xdr:colOff>
          <xdr:row>35</xdr:row>
          <xdr:rowOff>152400</xdr:rowOff>
        </xdr:to>
        <xdr:sp macro="" textlink="">
          <xdr:nvSpPr>
            <xdr:cNvPr id="1168" name="ScrollBar25" hidden="1">
              <a:extLst>
                <a:ext uri="{63B3BB69-23CF-44E3-9099-C40C66FF867C}">
                  <a14:compatExt spid="_x0000_s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28575</xdr:rowOff>
        </xdr:from>
        <xdr:to>
          <xdr:col>3</xdr:col>
          <xdr:colOff>876300</xdr:colOff>
          <xdr:row>36</xdr:row>
          <xdr:rowOff>152400</xdr:rowOff>
        </xdr:to>
        <xdr:sp macro="" textlink="">
          <xdr:nvSpPr>
            <xdr:cNvPr id="1169" name="ScrollBar26" hidden="1">
              <a:extLst>
                <a:ext uri="{63B3BB69-23CF-44E3-9099-C40C66FF867C}">
                  <a14:compatExt spid="_x0000_s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38100</xdr:rowOff>
        </xdr:from>
        <xdr:to>
          <xdr:col>3</xdr:col>
          <xdr:colOff>876300</xdr:colOff>
          <xdr:row>38</xdr:row>
          <xdr:rowOff>0</xdr:rowOff>
        </xdr:to>
        <xdr:sp macro="" textlink="">
          <xdr:nvSpPr>
            <xdr:cNvPr id="1170" name="ScrollBar27" hidden="1">
              <a:extLst>
                <a:ext uri="{63B3BB69-23CF-44E3-9099-C40C66FF867C}">
                  <a14:compatExt spid="_x0000_s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38100</xdr:rowOff>
        </xdr:from>
        <xdr:to>
          <xdr:col>3</xdr:col>
          <xdr:colOff>876300</xdr:colOff>
          <xdr:row>39</xdr:row>
          <xdr:rowOff>0</xdr:rowOff>
        </xdr:to>
        <xdr:sp macro="" textlink="">
          <xdr:nvSpPr>
            <xdr:cNvPr id="1171" name="ScrollBar28" hidden="1">
              <a:extLst>
                <a:ext uri="{63B3BB69-23CF-44E3-9099-C40C66FF867C}">
                  <a14:compatExt spid="_x0000_s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38100</xdr:rowOff>
        </xdr:from>
        <xdr:to>
          <xdr:col>3</xdr:col>
          <xdr:colOff>876300</xdr:colOff>
          <xdr:row>41</xdr:row>
          <xdr:rowOff>0</xdr:rowOff>
        </xdr:to>
        <xdr:sp macro="" textlink="">
          <xdr:nvSpPr>
            <xdr:cNvPr id="1172" name="ScrollBar29" hidden="1">
              <a:extLst>
                <a:ext uri="{63B3BB69-23CF-44E3-9099-C40C66FF867C}">
                  <a14:compatExt spid="_x0000_s1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38100</xdr:rowOff>
        </xdr:from>
        <xdr:to>
          <xdr:col>3</xdr:col>
          <xdr:colOff>876300</xdr:colOff>
          <xdr:row>42</xdr:row>
          <xdr:rowOff>0</xdr:rowOff>
        </xdr:to>
        <xdr:sp macro="" textlink="">
          <xdr:nvSpPr>
            <xdr:cNvPr id="1173" name="ScrollBar30"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38100</xdr:rowOff>
        </xdr:from>
        <xdr:to>
          <xdr:col>3</xdr:col>
          <xdr:colOff>876300</xdr:colOff>
          <xdr:row>40</xdr:row>
          <xdr:rowOff>0</xdr:rowOff>
        </xdr:to>
        <xdr:sp macro="" textlink="">
          <xdr:nvSpPr>
            <xdr:cNvPr id="1174" name="ScrollBar31"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38100</xdr:rowOff>
        </xdr:from>
        <xdr:to>
          <xdr:col>3</xdr:col>
          <xdr:colOff>876300</xdr:colOff>
          <xdr:row>43</xdr:row>
          <xdr:rowOff>0</xdr:rowOff>
        </xdr:to>
        <xdr:sp macro="" textlink="">
          <xdr:nvSpPr>
            <xdr:cNvPr id="1175" name="ScrollBar32"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38100</xdr:rowOff>
        </xdr:from>
        <xdr:to>
          <xdr:col>3</xdr:col>
          <xdr:colOff>876300</xdr:colOff>
          <xdr:row>44</xdr:row>
          <xdr:rowOff>0</xdr:rowOff>
        </xdr:to>
        <xdr:sp macro="" textlink="">
          <xdr:nvSpPr>
            <xdr:cNvPr id="1176" name="ScrollBar33" hidden="1">
              <a:extLst>
                <a:ext uri="{63B3BB69-23CF-44E3-9099-C40C66FF867C}">
                  <a14:compatExt spid="_x0000_s1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28575</xdr:rowOff>
        </xdr:from>
        <xdr:to>
          <xdr:col>3</xdr:col>
          <xdr:colOff>876300</xdr:colOff>
          <xdr:row>46</xdr:row>
          <xdr:rowOff>152400</xdr:rowOff>
        </xdr:to>
        <xdr:sp macro="" textlink="">
          <xdr:nvSpPr>
            <xdr:cNvPr id="1177" name="ScrollBar34" hidden="1">
              <a:extLst>
                <a:ext uri="{63B3BB69-23CF-44E3-9099-C40C66FF867C}">
                  <a14:compatExt spid="_x0000_s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28575</xdr:rowOff>
        </xdr:from>
        <xdr:to>
          <xdr:col>3</xdr:col>
          <xdr:colOff>876300</xdr:colOff>
          <xdr:row>48</xdr:row>
          <xdr:rowOff>152400</xdr:rowOff>
        </xdr:to>
        <xdr:sp macro="" textlink="">
          <xdr:nvSpPr>
            <xdr:cNvPr id="1178" name="ScrollBar35" hidden="1">
              <a:extLst>
                <a:ext uri="{63B3BB69-23CF-44E3-9099-C40C66FF867C}">
                  <a14:compatExt spid="_x0000_s1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28575</xdr:rowOff>
        </xdr:from>
        <xdr:to>
          <xdr:col>3</xdr:col>
          <xdr:colOff>876300</xdr:colOff>
          <xdr:row>50</xdr:row>
          <xdr:rowOff>152400</xdr:rowOff>
        </xdr:to>
        <xdr:sp macro="" textlink="">
          <xdr:nvSpPr>
            <xdr:cNvPr id="1179" name="ScrollBar36" hidden="1">
              <a:extLst>
                <a:ext uri="{63B3BB69-23CF-44E3-9099-C40C66FF867C}">
                  <a14:compatExt spid="_x0000_s1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51</xdr:row>
          <xdr:rowOff>28575</xdr:rowOff>
        </xdr:from>
        <xdr:to>
          <xdr:col>3</xdr:col>
          <xdr:colOff>876300</xdr:colOff>
          <xdr:row>51</xdr:row>
          <xdr:rowOff>152400</xdr:rowOff>
        </xdr:to>
        <xdr:sp macro="" textlink="">
          <xdr:nvSpPr>
            <xdr:cNvPr id="1180" name="ScrollBar37" hidden="1">
              <a:extLst>
                <a:ext uri="{63B3BB69-23CF-44E3-9099-C40C66FF867C}">
                  <a14:compatExt spid="_x0000_s1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28575</xdr:rowOff>
        </xdr:from>
        <xdr:to>
          <xdr:col>3</xdr:col>
          <xdr:colOff>876300</xdr:colOff>
          <xdr:row>52</xdr:row>
          <xdr:rowOff>152400</xdr:rowOff>
        </xdr:to>
        <xdr:sp macro="" textlink="">
          <xdr:nvSpPr>
            <xdr:cNvPr id="1181" name="ScrollBar38" hidden="1">
              <a:extLst>
                <a:ext uri="{63B3BB69-23CF-44E3-9099-C40C66FF867C}">
                  <a14:compatExt spid="_x0000_s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28575</xdr:rowOff>
        </xdr:from>
        <xdr:to>
          <xdr:col>3</xdr:col>
          <xdr:colOff>876300</xdr:colOff>
          <xdr:row>53</xdr:row>
          <xdr:rowOff>152400</xdr:rowOff>
        </xdr:to>
        <xdr:sp macro="" textlink="">
          <xdr:nvSpPr>
            <xdr:cNvPr id="1182" name="ScrollBar39" hidden="1">
              <a:extLst>
                <a:ext uri="{63B3BB69-23CF-44E3-9099-C40C66FF867C}">
                  <a14:compatExt spid="_x0000_s1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28575</xdr:rowOff>
        </xdr:from>
        <xdr:to>
          <xdr:col>3</xdr:col>
          <xdr:colOff>876300</xdr:colOff>
          <xdr:row>55</xdr:row>
          <xdr:rowOff>152400</xdr:rowOff>
        </xdr:to>
        <xdr:sp macro="" textlink="">
          <xdr:nvSpPr>
            <xdr:cNvPr id="1183" name="ScrollBar40" hidden="1">
              <a:extLst>
                <a:ext uri="{63B3BB69-23CF-44E3-9099-C40C66FF867C}">
                  <a14:compatExt spid="_x0000_s1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28575</xdr:rowOff>
        </xdr:from>
        <xdr:to>
          <xdr:col>3</xdr:col>
          <xdr:colOff>876300</xdr:colOff>
          <xdr:row>58</xdr:row>
          <xdr:rowOff>152400</xdr:rowOff>
        </xdr:to>
        <xdr:sp macro="" textlink="">
          <xdr:nvSpPr>
            <xdr:cNvPr id="1184" name="ScrollBar41" hidden="1">
              <a:extLst>
                <a:ext uri="{63B3BB69-23CF-44E3-9099-C40C66FF867C}">
                  <a14:compatExt spid="_x0000_s1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62</xdr:row>
          <xdr:rowOff>28575</xdr:rowOff>
        </xdr:from>
        <xdr:to>
          <xdr:col>3</xdr:col>
          <xdr:colOff>876300</xdr:colOff>
          <xdr:row>62</xdr:row>
          <xdr:rowOff>152400</xdr:rowOff>
        </xdr:to>
        <xdr:sp macro="" textlink="">
          <xdr:nvSpPr>
            <xdr:cNvPr id="1185" name="ScrollBar42" hidden="1">
              <a:extLst>
                <a:ext uri="{63B3BB69-23CF-44E3-9099-C40C66FF867C}">
                  <a14:compatExt spid="_x0000_s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28575</xdr:rowOff>
        </xdr:from>
        <xdr:to>
          <xdr:col>3</xdr:col>
          <xdr:colOff>876300</xdr:colOff>
          <xdr:row>63</xdr:row>
          <xdr:rowOff>152400</xdr:rowOff>
        </xdr:to>
        <xdr:sp macro="" textlink="">
          <xdr:nvSpPr>
            <xdr:cNvPr id="1186" name="ScrollBar43" hidden="1">
              <a:extLst>
                <a:ext uri="{63B3BB69-23CF-44E3-9099-C40C66FF867C}">
                  <a14:compatExt spid="_x0000_s1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28575</xdr:rowOff>
        </xdr:from>
        <xdr:to>
          <xdr:col>3</xdr:col>
          <xdr:colOff>876300</xdr:colOff>
          <xdr:row>64</xdr:row>
          <xdr:rowOff>152400</xdr:rowOff>
        </xdr:to>
        <xdr:sp macro="" textlink="">
          <xdr:nvSpPr>
            <xdr:cNvPr id="1187" name="ScrollBar44" hidden="1">
              <a:extLst>
                <a:ext uri="{63B3BB69-23CF-44E3-9099-C40C66FF867C}">
                  <a14:compatExt spid="_x0000_s1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28575</xdr:rowOff>
        </xdr:from>
        <xdr:to>
          <xdr:col>3</xdr:col>
          <xdr:colOff>876300</xdr:colOff>
          <xdr:row>65</xdr:row>
          <xdr:rowOff>152400</xdr:rowOff>
        </xdr:to>
        <xdr:sp macro="" textlink="">
          <xdr:nvSpPr>
            <xdr:cNvPr id="1188" name="ScrollBar45" hidden="1">
              <a:extLst>
                <a:ext uri="{63B3BB69-23CF-44E3-9099-C40C66FF867C}">
                  <a14:compatExt spid="_x0000_s1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28575</xdr:rowOff>
        </xdr:from>
        <xdr:to>
          <xdr:col>3</xdr:col>
          <xdr:colOff>876300</xdr:colOff>
          <xdr:row>67</xdr:row>
          <xdr:rowOff>152400</xdr:rowOff>
        </xdr:to>
        <xdr:sp macro="" textlink="">
          <xdr:nvSpPr>
            <xdr:cNvPr id="1189" name="ScrollBar46" hidden="1">
              <a:extLst>
                <a:ext uri="{63B3BB69-23CF-44E3-9099-C40C66FF867C}">
                  <a14:compatExt spid="_x0000_s1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69</xdr:row>
          <xdr:rowOff>28575</xdr:rowOff>
        </xdr:from>
        <xdr:to>
          <xdr:col>3</xdr:col>
          <xdr:colOff>876300</xdr:colOff>
          <xdr:row>69</xdr:row>
          <xdr:rowOff>152400</xdr:rowOff>
        </xdr:to>
        <xdr:sp macro="" textlink="">
          <xdr:nvSpPr>
            <xdr:cNvPr id="1190" name="ScrollBar47" hidden="1">
              <a:extLst>
                <a:ext uri="{63B3BB69-23CF-44E3-9099-C40C66FF867C}">
                  <a14:compatExt spid="_x0000_s1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70</xdr:row>
          <xdr:rowOff>28575</xdr:rowOff>
        </xdr:from>
        <xdr:to>
          <xdr:col>3</xdr:col>
          <xdr:colOff>876300</xdr:colOff>
          <xdr:row>70</xdr:row>
          <xdr:rowOff>152400</xdr:rowOff>
        </xdr:to>
        <xdr:sp macro="" textlink="">
          <xdr:nvSpPr>
            <xdr:cNvPr id="1191" name="ScrollBar48" hidden="1">
              <a:extLst>
                <a:ext uri="{63B3BB69-23CF-44E3-9099-C40C66FF867C}">
                  <a14:compatExt spid="_x0000_s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71</xdr:row>
          <xdr:rowOff>28575</xdr:rowOff>
        </xdr:from>
        <xdr:to>
          <xdr:col>3</xdr:col>
          <xdr:colOff>876300</xdr:colOff>
          <xdr:row>71</xdr:row>
          <xdr:rowOff>152400</xdr:rowOff>
        </xdr:to>
        <xdr:sp macro="" textlink="">
          <xdr:nvSpPr>
            <xdr:cNvPr id="1192" name="ScrollBar49" hidden="1">
              <a:extLst>
                <a:ext uri="{63B3BB69-23CF-44E3-9099-C40C66FF867C}">
                  <a14:compatExt spid="_x0000_s1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28575</xdr:rowOff>
        </xdr:from>
        <xdr:to>
          <xdr:col>3</xdr:col>
          <xdr:colOff>876300</xdr:colOff>
          <xdr:row>72</xdr:row>
          <xdr:rowOff>152400</xdr:rowOff>
        </xdr:to>
        <xdr:sp macro="" textlink="">
          <xdr:nvSpPr>
            <xdr:cNvPr id="1193" name="ScrollBar50"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28575</xdr:rowOff>
        </xdr:from>
        <xdr:to>
          <xdr:col>3</xdr:col>
          <xdr:colOff>876300</xdr:colOff>
          <xdr:row>73</xdr:row>
          <xdr:rowOff>152400</xdr:rowOff>
        </xdr:to>
        <xdr:sp macro="" textlink="">
          <xdr:nvSpPr>
            <xdr:cNvPr id="1194" name="ScrollBar51"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28575</xdr:rowOff>
        </xdr:from>
        <xdr:to>
          <xdr:col>3</xdr:col>
          <xdr:colOff>876300</xdr:colOff>
          <xdr:row>75</xdr:row>
          <xdr:rowOff>152400</xdr:rowOff>
        </xdr:to>
        <xdr:sp macro="" textlink="">
          <xdr:nvSpPr>
            <xdr:cNvPr id="1195" name="ScrollBar52"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28575</xdr:rowOff>
        </xdr:from>
        <xdr:to>
          <xdr:col>3</xdr:col>
          <xdr:colOff>876300</xdr:colOff>
          <xdr:row>76</xdr:row>
          <xdr:rowOff>152400</xdr:rowOff>
        </xdr:to>
        <xdr:sp macro="" textlink="">
          <xdr:nvSpPr>
            <xdr:cNvPr id="1196" name="ScrollBar53" hidden="1">
              <a:extLst>
                <a:ext uri="{63B3BB69-23CF-44E3-9099-C40C66FF867C}">
                  <a14:compatExt spid="_x0000_s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28575</xdr:rowOff>
        </xdr:from>
        <xdr:to>
          <xdr:col>3</xdr:col>
          <xdr:colOff>876300</xdr:colOff>
          <xdr:row>80</xdr:row>
          <xdr:rowOff>152400</xdr:rowOff>
        </xdr:to>
        <xdr:sp macro="" textlink="">
          <xdr:nvSpPr>
            <xdr:cNvPr id="1197" name="ScrollBar54" hidden="1">
              <a:extLst>
                <a:ext uri="{63B3BB69-23CF-44E3-9099-C40C66FF867C}">
                  <a14:compatExt spid="_x0000_s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81</xdr:row>
          <xdr:rowOff>28575</xdr:rowOff>
        </xdr:from>
        <xdr:to>
          <xdr:col>3</xdr:col>
          <xdr:colOff>876300</xdr:colOff>
          <xdr:row>81</xdr:row>
          <xdr:rowOff>152400</xdr:rowOff>
        </xdr:to>
        <xdr:sp macro="" textlink="">
          <xdr:nvSpPr>
            <xdr:cNvPr id="1198" name="ScrollBar55" hidden="1">
              <a:extLst>
                <a:ext uri="{63B3BB69-23CF-44E3-9099-C40C66FF867C}">
                  <a14:compatExt spid="_x0000_s1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82</xdr:row>
          <xdr:rowOff>28575</xdr:rowOff>
        </xdr:from>
        <xdr:to>
          <xdr:col>3</xdr:col>
          <xdr:colOff>876300</xdr:colOff>
          <xdr:row>82</xdr:row>
          <xdr:rowOff>152400</xdr:rowOff>
        </xdr:to>
        <xdr:sp macro="" textlink="">
          <xdr:nvSpPr>
            <xdr:cNvPr id="1199" name="ScrollBar56" hidden="1">
              <a:extLst>
                <a:ext uri="{63B3BB69-23CF-44E3-9099-C40C66FF867C}">
                  <a14:compatExt spid="_x0000_s1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84</xdr:row>
          <xdr:rowOff>28575</xdr:rowOff>
        </xdr:from>
        <xdr:to>
          <xdr:col>3</xdr:col>
          <xdr:colOff>876300</xdr:colOff>
          <xdr:row>84</xdr:row>
          <xdr:rowOff>152400</xdr:rowOff>
        </xdr:to>
        <xdr:sp macro="" textlink="">
          <xdr:nvSpPr>
            <xdr:cNvPr id="1202" name="ScrollBar59" hidden="1">
              <a:extLst>
                <a:ext uri="{63B3BB69-23CF-44E3-9099-C40C66FF867C}">
                  <a14:compatExt spid="_x0000_s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28575</xdr:rowOff>
        </xdr:from>
        <xdr:to>
          <xdr:col>3</xdr:col>
          <xdr:colOff>876300</xdr:colOff>
          <xdr:row>83</xdr:row>
          <xdr:rowOff>152400</xdr:rowOff>
        </xdr:to>
        <xdr:sp macro="" textlink="">
          <xdr:nvSpPr>
            <xdr:cNvPr id="1203" name="ScrollBar57" hidden="1">
              <a:extLst>
                <a:ext uri="{63B3BB69-23CF-44E3-9099-C40C66FF867C}">
                  <a14:compatExt spid="_x0000_s1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85</xdr:row>
          <xdr:rowOff>28575</xdr:rowOff>
        </xdr:from>
        <xdr:to>
          <xdr:col>3</xdr:col>
          <xdr:colOff>876300</xdr:colOff>
          <xdr:row>85</xdr:row>
          <xdr:rowOff>152400</xdr:rowOff>
        </xdr:to>
        <xdr:sp macro="" textlink="">
          <xdr:nvSpPr>
            <xdr:cNvPr id="1204" name="ScrollBar60" hidden="1">
              <a:extLst>
                <a:ext uri="{63B3BB69-23CF-44E3-9099-C40C66FF867C}">
                  <a14:compatExt spid="_x0000_s1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86</xdr:row>
          <xdr:rowOff>28575</xdr:rowOff>
        </xdr:from>
        <xdr:to>
          <xdr:col>3</xdr:col>
          <xdr:colOff>876300</xdr:colOff>
          <xdr:row>86</xdr:row>
          <xdr:rowOff>152400</xdr:rowOff>
        </xdr:to>
        <xdr:sp macro="" textlink="">
          <xdr:nvSpPr>
            <xdr:cNvPr id="1205" name="ScrollBar61" hidden="1">
              <a:extLst>
                <a:ext uri="{63B3BB69-23CF-44E3-9099-C40C66FF867C}">
                  <a14:compatExt spid="_x0000_s1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88</xdr:row>
          <xdr:rowOff>28575</xdr:rowOff>
        </xdr:from>
        <xdr:to>
          <xdr:col>3</xdr:col>
          <xdr:colOff>876300</xdr:colOff>
          <xdr:row>88</xdr:row>
          <xdr:rowOff>152400</xdr:rowOff>
        </xdr:to>
        <xdr:sp macro="" textlink="">
          <xdr:nvSpPr>
            <xdr:cNvPr id="1206" name="ScrollBar62" hidden="1">
              <a:extLst>
                <a:ext uri="{63B3BB69-23CF-44E3-9099-C40C66FF867C}">
                  <a14:compatExt spid="_x0000_s1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28575</xdr:rowOff>
        </xdr:from>
        <xdr:to>
          <xdr:col>3</xdr:col>
          <xdr:colOff>876300</xdr:colOff>
          <xdr:row>92</xdr:row>
          <xdr:rowOff>152400</xdr:rowOff>
        </xdr:to>
        <xdr:sp macro="" textlink="">
          <xdr:nvSpPr>
            <xdr:cNvPr id="1207" name="ScrollBar6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93</xdr:row>
          <xdr:rowOff>28575</xdr:rowOff>
        </xdr:from>
        <xdr:to>
          <xdr:col>3</xdr:col>
          <xdr:colOff>876300</xdr:colOff>
          <xdr:row>93</xdr:row>
          <xdr:rowOff>152400</xdr:rowOff>
        </xdr:to>
        <xdr:sp macro="" textlink="">
          <xdr:nvSpPr>
            <xdr:cNvPr id="1208" name="ScrollBar6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28575</xdr:rowOff>
        </xdr:from>
        <xdr:to>
          <xdr:col>3</xdr:col>
          <xdr:colOff>876300</xdr:colOff>
          <xdr:row>94</xdr:row>
          <xdr:rowOff>152400</xdr:rowOff>
        </xdr:to>
        <xdr:sp macro="" textlink="">
          <xdr:nvSpPr>
            <xdr:cNvPr id="1209" name="ScrollBar6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95</xdr:row>
          <xdr:rowOff>28575</xdr:rowOff>
        </xdr:from>
        <xdr:to>
          <xdr:col>3</xdr:col>
          <xdr:colOff>876300</xdr:colOff>
          <xdr:row>95</xdr:row>
          <xdr:rowOff>152400</xdr:rowOff>
        </xdr:to>
        <xdr:sp macro="" textlink="">
          <xdr:nvSpPr>
            <xdr:cNvPr id="1210" name="ScrollBar6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97</xdr:row>
          <xdr:rowOff>28575</xdr:rowOff>
        </xdr:from>
        <xdr:to>
          <xdr:col>3</xdr:col>
          <xdr:colOff>876300</xdr:colOff>
          <xdr:row>97</xdr:row>
          <xdr:rowOff>152400</xdr:rowOff>
        </xdr:to>
        <xdr:sp macro="" textlink="">
          <xdr:nvSpPr>
            <xdr:cNvPr id="1211" name="ScrollBar67" hidden="1">
              <a:extLst>
                <a:ext uri="{63B3BB69-23CF-44E3-9099-C40C66FF867C}">
                  <a14:compatExt spid="_x0000_s1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28575</xdr:rowOff>
        </xdr:from>
        <xdr:to>
          <xdr:col>3</xdr:col>
          <xdr:colOff>876300</xdr:colOff>
          <xdr:row>98</xdr:row>
          <xdr:rowOff>152400</xdr:rowOff>
        </xdr:to>
        <xdr:sp macro="" textlink="">
          <xdr:nvSpPr>
            <xdr:cNvPr id="1212" name="ScrollBar68" hidden="1">
              <a:extLst>
                <a:ext uri="{63B3BB69-23CF-44E3-9099-C40C66FF867C}">
                  <a14:compatExt spid="_x0000_s1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102</xdr:row>
          <xdr:rowOff>28575</xdr:rowOff>
        </xdr:from>
        <xdr:to>
          <xdr:col>3</xdr:col>
          <xdr:colOff>876300</xdr:colOff>
          <xdr:row>102</xdr:row>
          <xdr:rowOff>152400</xdr:rowOff>
        </xdr:to>
        <xdr:sp macro="" textlink="">
          <xdr:nvSpPr>
            <xdr:cNvPr id="1213" name="ScrollBar69" hidden="1">
              <a:extLst>
                <a:ext uri="{63B3BB69-23CF-44E3-9099-C40C66FF867C}">
                  <a14:compatExt spid="_x0000_s1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28575</xdr:rowOff>
        </xdr:from>
        <xdr:to>
          <xdr:col>3</xdr:col>
          <xdr:colOff>876300</xdr:colOff>
          <xdr:row>103</xdr:row>
          <xdr:rowOff>152400</xdr:rowOff>
        </xdr:to>
        <xdr:sp macro="" textlink="">
          <xdr:nvSpPr>
            <xdr:cNvPr id="1214" name="ScrollBar70" hidden="1">
              <a:extLst>
                <a:ext uri="{63B3BB69-23CF-44E3-9099-C40C66FF867C}">
                  <a14:compatExt spid="_x0000_s1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104</xdr:row>
          <xdr:rowOff>28575</xdr:rowOff>
        </xdr:from>
        <xdr:to>
          <xdr:col>3</xdr:col>
          <xdr:colOff>876300</xdr:colOff>
          <xdr:row>104</xdr:row>
          <xdr:rowOff>152400</xdr:rowOff>
        </xdr:to>
        <xdr:sp macro="" textlink="">
          <xdr:nvSpPr>
            <xdr:cNvPr id="1215" name="ScrollBar71" hidden="1">
              <a:extLst>
                <a:ext uri="{63B3BB69-23CF-44E3-9099-C40C66FF867C}">
                  <a14:compatExt spid="_x0000_s1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105</xdr:row>
          <xdr:rowOff>28575</xdr:rowOff>
        </xdr:from>
        <xdr:to>
          <xdr:col>3</xdr:col>
          <xdr:colOff>876300</xdr:colOff>
          <xdr:row>105</xdr:row>
          <xdr:rowOff>152400</xdr:rowOff>
        </xdr:to>
        <xdr:sp macro="" textlink="">
          <xdr:nvSpPr>
            <xdr:cNvPr id="1216" name="ScrollBar72" hidden="1">
              <a:extLst>
                <a:ext uri="{63B3BB69-23CF-44E3-9099-C40C66FF867C}">
                  <a14:compatExt spid="_x0000_s1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106</xdr:row>
          <xdr:rowOff>28575</xdr:rowOff>
        </xdr:from>
        <xdr:to>
          <xdr:col>3</xdr:col>
          <xdr:colOff>876300</xdr:colOff>
          <xdr:row>106</xdr:row>
          <xdr:rowOff>152400</xdr:rowOff>
        </xdr:to>
        <xdr:sp macro="" textlink="">
          <xdr:nvSpPr>
            <xdr:cNvPr id="1217" name="ScrollBar73" hidden="1">
              <a:extLst>
                <a:ext uri="{63B3BB69-23CF-44E3-9099-C40C66FF867C}">
                  <a14:compatExt spid="_x0000_s1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28575</xdr:rowOff>
        </xdr:from>
        <xdr:to>
          <xdr:col>3</xdr:col>
          <xdr:colOff>876300</xdr:colOff>
          <xdr:row>108</xdr:row>
          <xdr:rowOff>152400</xdr:rowOff>
        </xdr:to>
        <xdr:sp macro="" textlink="">
          <xdr:nvSpPr>
            <xdr:cNvPr id="1218" name="ScrollBar74" hidden="1">
              <a:extLst>
                <a:ext uri="{63B3BB69-23CF-44E3-9099-C40C66FF867C}">
                  <a14:compatExt spid="_x0000_s1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28575</xdr:rowOff>
        </xdr:from>
        <xdr:to>
          <xdr:col>3</xdr:col>
          <xdr:colOff>876300</xdr:colOff>
          <xdr:row>109</xdr:row>
          <xdr:rowOff>152400</xdr:rowOff>
        </xdr:to>
        <xdr:sp macro="" textlink="">
          <xdr:nvSpPr>
            <xdr:cNvPr id="1219" name="ScrollBar75" hidden="1">
              <a:extLst>
                <a:ext uri="{63B3BB69-23CF-44E3-9099-C40C66FF867C}">
                  <a14:compatExt spid="_x0000_s1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110</xdr:row>
          <xdr:rowOff>28575</xdr:rowOff>
        </xdr:from>
        <xdr:to>
          <xdr:col>3</xdr:col>
          <xdr:colOff>876300</xdr:colOff>
          <xdr:row>110</xdr:row>
          <xdr:rowOff>152400</xdr:rowOff>
        </xdr:to>
        <xdr:sp macro="" textlink="">
          <xdr:nvSpPr>
            <xdr:cNvPr id="1221" name="ScrollBar76" hidden="1">
              <a:extLst>
                <a:ext uri="{63B3BB69-23CF-44E3-9099-C40C66FF867C}">
                  <a14:compatExt spid="_x0000_s1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111</xdr:row>
          <xdr:rowOff>28575</xdr:rowOff>
        </xdr:from>
        <xdr:to>
          <xdr:col>3</xdr:col>
          <xdr:colOff>876300</xdr:colOff>
          <xdr:row>111</xdr:row>
          <xdr:rowOff>152400</xdr:rowOff>
        </xdr:to>
        <xdr:sp macro="" textlink="">
          <xdr:nvSpPr>
            <xdr:cNvPr id="1222" name="ScrollBar77" hidden="1">
              <a:extLst>
                <a:ext uri="{63B3BB69-23CF-44E3-9099-C40C66FF867C}">
                  <a14:compatExt spid="_x0000_s1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112</xdr:row>
          <xdr:rowOff>28575</xdr:rowOff>
        </xdr:from>
        <xdr:to>
          <xdr:col>3</xdr:col>
          <xdr:colOff>876300</xdr:colOff>
          <xdr:row>112</xdr:row>
          <xdr:rowOff>152400</xdr:rowOff>
        </xdr:to>
        <xdr:sp macro="" textlink="">
          <xdr:nvSpPr>
            <xdr:cNvPr id="1223" name="ScrollBar78" hidden="1">
              <a:extLst>
                <a:ext uri="{63B3BB69-23CF-44E3-9099-C40C66FF867C}">
                  <a14:compatExt spid="_x0000_s1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28575</xdr:rowOff>
        </xdr:from>
        <xdr:to>
          <xdr:col>3</xdr:col>
          <xdr:colOff>876300</xdr:colOff>
          <xdr:row>113</xdr:row>
          <xdr:rowOff>152400</xdr:rowOff>
        </xdr:to>
        <xdr:sp macro="" textlink="">
          <xdr:nvSpPr>
            <xdr:cNvPr id="1224" name="ScrollBar79" hidden="1">
              <a:extLst>
                <a:ext uri="{63B3BB69-23CF-44E3-9099-C40C66FF867C}">
                  <a14:compatExt spid="_x0000_s1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115</xdr:row>
          <xdr:rowOff>28575</xdr:rowOff>
        </xdr:from>
        <xdr:to>
          <xdr:col>3</xdr:col>
          <xdr:colOff>876300</xdr:colOff>
          <xdr:row>115</xdr:row>
          <xdr:rowOff>152400</xdr:rowOff>
        </xdr:to>
        <xdr:sp macro="" textlink="">
          <xdr:nvSpPr>
            <xdr:cNvPr id="1225" name="ScrollBar80" hidden="1">
              <a:extLst>
                <a:ext uri="{63B3BB69-23CF-44E3-9099-C40C66FF867C}">
                  <a14:compatExt spid="_x0000_s1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116</xdr:row>
          <xdr:rowOff>28575</xdr:rowOff>
        </xdr:from>
        <xdr:to>
          <xdr:col>3</xdr:col>
          <xdr:colOff>876300</xdr:colOff>
          <xdr:row>116</xdr:row>
          <xdr:rowOff>152400</xdr:rowOff>
        </xdr:to>
        <xdr:sp macro="" textlink="">
          <xdr:nvSpPr>
            <xdr:cNvPr id="1226" name="ScrollBar81" hidden="1">
              <a:extLst>
                <a:ext uri="{63B3BB69-23CF-44E3-9099-C40C66FF867C}">
                  <a14:compatExt spid="_x0000_s1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117</xdr:row>
          <xdr:rowOff>28575</xdr:rowOff>
        </xdr:from>
        <xdr:to>
          <xdr:col>3</xdr:col>
          <xdr:colOff>876300</xdr:colOff>
          <xdr:row>117</xdr:row>
          <xdr:rowOff>152400</xdr:rowOff>
        </xdr:to>
        <xdr:sp macro="" textlink="">
          <xdr:nvSpPr>
            <xdr:cNvPr id="1228" name="ScrollBar82" hidden="1">
              <a:extLst>
                <a:ext uri="{63B3BB69-23CF-44E3-9099-C40C66FF867C}">
                  <a14:compatExt spid="_x0000_s1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118</xdr:row>
          <xdr:rowOff>28575</xdr:rowOff>
        </xdr:from>
        <xdr:to>
          <xdr:col>3</xdr:col>
          <xdr:colOff>876300</xdr:colOff>
          <xdr:row>118</xdr:row>
          <xdr:rowOff>152400</xdr:rowOff>
        </xdr:to>
        <xdr:sp macro="" textlink="">
          <xdr:nvSpPr>
            <xdr:cNvPr id="1229" name="ScrollBar83" hidden="1">
              <a:extLst>
                <a:ext uri="{63B3BB69-23CF-44E3-9099-C40C66FF867C}">
                  <a14:compatExt spid="_x0000_s1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119</xdr:row>
          <xdr:rowOff>28575</xdr:rowOff>
        </xdr:from>
        <xdr:to>
          <xdr:col>3</xdr:col>
          <xdr:colOff>876300</xdr:colOff>
          <xdr:row>119</xdr:row>
          <xdr:rowOff>152400</xdr:rowOff>
        </xdr:to>
        <xdr:sp macro="" textlink="">
          <xdr:nvSpPr>
            <xdr:cNvPr id="1230" name="ScrollBar84" hidden="1">
              <a:extLst>
                <a:ext uri="{63B3BB69-23CF-44E3-9099-C40C66FF867C}">
                  <a14:compatExt spid="_x0000_s1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120</xdr:row>
          <xdr:rowOff>28575</xdr:rowOff>
        </xdr:from>
        <xdr:to>
          <xdr:col>3</xdr:col>
          <xdr:colOff>876300</xdr:colOff>
          <xdr:row>120</xdr:row>
          <xdr:rowOff>152400</xdr:rowOff>
        </xdr:to>
        <xdr:sp macro="" textlink="">
          <xdr:nvSpPr>
            <xdr:cNvPr id="1231" name="ScrollBar85" hidden="1">
              <a:extLst>
                <a:ext uri="{63B3BB69-23CF-44E3-9099-C40C66FF867C}">
                  <a14:compatExt spid="_x0000_s1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121</xdr:row>
          <xdr:rowOff>28575</xdr:rowOff>
        </xdr:from>
        <xdr:to>
          <xdr:col>3</xdr:col>
          <xdr:colOff>876300</xdr:colOff>
          <xdr:row>121</xdr:row>
          <xdr:rowOff>152400</xdr:rowOff>
        </xdr:to>
        <xdr:sp macro="" textlink="">
          <xdr:nvSpPr>
            <xdr:cNvPr id="1232" name="ScrollBar86" hidden="1">
              <a:extLst>
                <a:ext uri="{63B3BB69-23CF-44E3-9099-C40C66FF867C}">
                  <a14:compatExt spid="_x0000_s1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122</xdr:row>
          <xdr:rowOff>28575</xdr:rowOff>
        </xdr:from>
        <xdr:to>
          <xdr:col>3</xdr:col>
          <xdr:colOff>876300</xdr:colOff>
          <xdr:row>122</xdr:row>
          <xdr:rowOff>152400</xdr:rowOff>
        </xdr:to>
        <xdr:sp macro="" textlink="">
          <xdr:nvSpPr>
            <xdr:cNvPr id="1233" name="ScrollBar87"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124</xdr:row>
          <xdr:rowOff>28575</xdr:rowOff>
        </xdr:from>
        <xdr:to>
          <xdr:col>3</xdr:col>
          <xdr:colOff>876300</xdr:colOff>
          <xdr:row>124</xdr:row>
          <xdr:rowOff>152400</xdr:rowOff>
        </xdr:to>
        <xdr:sp macro="" textlink="">
          <xdr:nvSpPr>
            <xdr:cNvPr id="1234" name="ScrollBar88"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125</xdr:row>
          <xdr:rowOff>28575</xdr:rowOff>
        </xdr:from>
        <xdr:to>
          <xdr:col>3</xdr:col>
          <xdr:colOff>876300</xdr:colOff>
          <xdr:row>125</xdr:row>
          <xdr:rowOff>152400</xdr:rowOff>
        </xdr:to>
        <xdr:sp macro="" textlink="">
          <xdr:nvSpPr>
            <xdr:cNvPr id="1235" name="ScrollBar89"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126</xdr:row>
          <xdr:rowOff>28575</xdr:rowOff>
        </xdr:from>
        <xdr:to>
          <xdr:col>3</xdr:col>
          <xdr:colOff>876300</xdr:colOff>
          <xdr:row>126</xdr:row>
          <xdr:rowOff>152400</xdr:rowOff>
        </xdr:to>
        <xdr:sp macro="" textlink="">
          <xdr:nvSpPr>
            <xdr:cNvPr id="1236" name="ScrollBar90" hidden="1">
              <a:extLst>
                <a:ext uri="{63B3BB69-23CF-44E3-9099-C40C66FF867C}">
                  <a14:compatExt spid="_x0000_s1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abhe\Documents\GroupWise\Master-Sheet_Entwurf_F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Erfassungskatalog"/>
      <sheetName val="Risk-Map"/>
      <sheetName val="Risikoradar"/>
      <sheetName val="Verwalltungseinheiten"/>
      <sheetName val="Zahlen_RM_Top100"/>
      <sheetName val="Verwaltungseinheiten"/>
    </sheetNames>
    <sheetDataSet>
      <sheetData sheetId="0">
        <row r="4">
          <cell r="C4" t="str">
            <v>Finanzen</v>
          </cell>
        </row>
        <row r="5">
          <cell r="C5" t="str">
            <v>Führung</v>
          </cell>
        </row>
        <row r="6">
          <cell r="C6" t="str">
            <v>Mitarbeitende/Infrastruktur</v>
          </cell>
        </row>
        <row r="7">
          <cell r="C7" t="str">
            <v>Kernprozesse/Produktegruppen</v>
          </cell>
        </row>
        <row r="8">
          <cell r="C8" t="str">
            <v>Auftrag/Anspruchsgruppen</v>
          </cell>
        </row>
      </sheetData>
      <sheetData sheetId="1"/>
      <sheetData sheetId="2"/>
      <sheetData sheetId="3">
        <row r="3">
          <cell r="B3" t="str">
            <v>Amt</v>
          </cell>
          <cell r="C3" t="str">
            <v>Nr.</v>
          </cell>
        </row>
        <row r="4">
          <cell r="C4">
            <v>101</v>
          </cell>
        </row>
        <row r="5">
          <cell r="C5">
            <v>20</v>
          </cell>
        </row>
        <row r="6">
          <cell r="C6">
            <v>201</v>
          </cell>
        </row>
        <row r="7">
          <cell r="C7">
            <v>21</v>
          </cell>
        </row>
        <row r="8">
          <cell r="C8">
            <v>211</v>
          </cell>
        </row>
        <row r="9">
          <cell r="C9">
            <v>22</v>
          </cell>
        </row>
        <row r="10">
          <cell r="C10">
            <v>221</v>
          </cell>
        </row>
      </sheetData>
      <sheetData sheetId="4"/>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9" Type="http://schemas.openxmlformats.org/officeDocument/2006/relationships/control" Target="../activeX/activeX34.xml"/><Relationship Id="rId21" Type="http://schemas.openxmlformats.org/officeDocument/2006/relationships/control" Target="../activeX/activeX16.xml"/><Relationship Id="rId34" Type="http://schemas.openxmlformats.org/officeDocument/2006/relationships/control" Target="../activeX/activeX29.xml"/><Relationship Id="rId42" Type="http://schemas.openxmlformats.org/officeDocument/2006/relationships/control" Target="../activeX/activeX37.xml"/><Relationship Id="rId47" Type="http://schemas.openxmlformats.org/officeDocument/2006/relationships/control" Target="../activeX/activeX42.xml"/><Relationship Id="rId50" Type="http://schemas.openxmlformats.org/officeDocument/2006/relationships/control" Target="../activeX/activeX45.xml"/><Relationship Id="rId55" Type="http://schemas.openxmlformats.org/officeDocument/2006/relationships/control" Target="../activeX/activeX50.xml"/><Relationship Id="rId63" Type="http://schemas.openxmlformats.org/officeDocument/2006/relationships/control" Target="../activeX/activeX58.xml"/><Relationship Id="rId68" Type="http://schemas.openxmlformats.org/officeDocument/2006/relationships/control" Target="../activeX/activeX63.xml"/><Relationship Id="rId76" Type="http://schemas.openxmlformats.org/officeDocument/2006/relationships/control" Target="../activeX/activeX71.xml"/><Relationship Id="rId84" Type="http://schemas.openxmlformats.org/officeDocument/2006/relationships/control" Target="../activeX/activeX79.xml"/><Relationship Id="rId89" Type="http://schemas.openxmlformats.org/officeDocument/2006/relationships/control" Target="../activeX/activeX84.xml"/><Relationship Id="rId7" Type="http://schemas.openxmlformats.org/officeDocument/2006/relationships/image" Target="../media/image2.emf"/><Relationship Id="rId71" Type="http://schemas.openxmlformats.org/officeDocument/2006/relationships/control" Target="../activeX/activeX66.xml"/><Relationship Id="rId92" Type="http://schemas.openxmlformats.org/officeDocument/2006/relationships/control" Target="../activeX/activeX87.xml"/><Relationship Id="rId2" Type="http://schemas.openxmlformats.org/officeDocument/2006/relationships/drawing" Target="../drawings/drawing1.xml"/><Relationship Id="rId16" Type="http://schemas.openxmlformats.org/officeDocument/2006/relationships/control" Target="../activeX/activeX11.xml"/><Relationship Id="rId29" Type="http://schemas.openxmlformats.org/officeDocument/2006/relationships/control" Target="../activeX/activeX24.xml"/><Relationship Id="rId11" Type="http://schemas.openxmlformats.org/officeDocument/2006/relationships/control" Target="../activeX/activeX6.xml"/><Relationship Id="rId24" Type="http://schemas.openxmlformats.org/officeDocument/2006/relationships/control" Target="../activeX/activeX19.xml"/><Relationship Id="rId32" Type="http://schemas.openxmlformats.org/officeDocument/2006/relationships/control" Target="../activeX/activeX27.xml"/><Relationship Id="rId37" Type="http://schemas.openxmlformats.org/officeDocument/2006/relationships/control" Target="../activeX/activeX32.xml"/><Relationship Id="rId40" Type="http://schemas.openxmlformats.org/officeDocument/2006/relationships/control" Target="../activeX/activeX35.xml"/><Relationship Id="rId45" Type="http://schemas.openxmlformats.org/officeDocument/2006/relationships/control" Target="../activeX/activeX40.xml"/><Relationship Id="rId53" Type="http://schemas.openxmlformats.org/officeDocument/2006/relationships/control" Target="../activeX/activeX48.xml"/><Relationship Id="rId58" Type="http://schemas.openxmlformats.org/officeDocument/2006/relationships/control" Target="../activeX/activeX53.xml"/><Relationship Id="rId66" Type="http://schemas.openxmlformats.org/officeDocument/2006/relationships/control" Target="../activeX/activeX61.xml"/><Relationship Id="rId74" Type="http://schemas.openxmlformats.org/officeDocument/2006/relationships/control" Target="../activeX/activeX69.xml"/><Relationship Id="rId79" Type="http://schemas.openxmlformats.org/officeDocument/2006/relationships/control" Target="../activeX/activeX74.xml"/><Relationship Id="rId87" Type="http://schemas.openxmlformats.org/officeDocument/2006/relationships/control" Target="../activeX/activeX82.xml"/><Relationship Id="rId5" Type="http://schemas.openxmlformats.org/officeDocument/2006/relationships/image" Target="../media/image1.emf"/><Relationship Id="rId61" Type="http://schemas.openxmlformats.org/officeDocument/2006/relationships/control" Target="../activeX/activeX56.xml"/><Relationship Id="rId82" Type="http://schemas.openxmlformats.org/officeDocument/2006/relationships/control" Target="../activeX/activeX77.xml"/><Relationship Id="rId90" Type="http://schemas.openxmlformats.org/officeDocument/2006/relationships/control" Target="../activeX/activeX85.xml"/><Relationship Id="rId19" Type="http://schemas.openxmlformats.org/officeDocument/2006/relationships/control" Target="../activeX/activeX14.xml"/><Relationship Id="rId14" Type="http://schemas.openxmlformats.org/officeDocument/2006/relationships/control" Target="../activeX/activeX9.xml"/><Relationship Id="rId22" Type="http://schemas.openxmlformats.org/officeDocument/2006/relationships/control" Target="../activeX/activeX17.xml"/><Relationship Id="rId27" Type="http://schemas.openxmlformats.org/officeDocument/2006/relationships/control" Target="../activeX/activeX22.xml"/><Relationship Id="rId30" Type="http://schemas.openxmlformats.org/officeDocument/2006/relationships/control" Target="../activeX/activeX25.xml"/><Relationship Id="rId35" Type="http://schemas.openxmlformats.org/officeDocument/2006/relationships/control" Target="../activeX/activeX30.xml"/><Relationship Id="rId43" Type="http://schemas.openxmlformats.org/officeDocument/2006/relationships/control" Target="../activeX/activeX38.xml"/><Relationship Id="rId48" Type="http://schemas.openxmlformats.org/officeDocument/2006/relationships/control" Target="../activeX/activeX43.xml"/><Relationship Id="rId56" Type="http://schemas.openxmlformats.org/officeDocument/2006/relationships/control" Target="../activeX/activeX51.xml"/><Relationship Id="rId64" Type="http://schemas.openxmlformats.org/officeDocument/2006/relationships/control" Target="../activeX/activeX59.xml"/><Relationship Id="rId69" Type="http://schemas.openxmlformats.org/officeDocument/2006/relationships/control" Target="../activeX/activeX64.xml"/><Relationship Id="rId77" Type="http://schemas.openxmlformats.org/officeDocument/2006/relationships/control" Target="../activeX/activeX72.xml"/><Relationship Id="rId8" Type="http://schemas.openxmlformats.org/officeDocument/2006/relationships/control" Target="../activeX/activeX3.xml"/><Relationship Id="rId51" Type="http://schemas.openxmlformats.org/officeDocument/2006/relationships/control" Target="../activeX/activeX46.xml"/><Relationship Id="rId72" Type="http://schemas.openxmlformats.org/officeDocument/2006/relationships/control" Target="../activeX/activeX67.xml"/><Relationship Id="rId80" Type="http://schemas.openxmlformats.org/officeDocument/2006/relationships/control" Target="../activeX/activeX75.xml"/><Relationship Id="rId85" Type="http://schemas.openxmlformats.org/officeDocument/2006/relationships/control" Target="../activeX/activeX80.xml"/><Relationship Id="rId93" Type="http://schemas.openxmlformats.org/officeDocument/2006/relationships/control" Target="../activeX/activeX88.xml"/><Relationship Id="rId3" Type="http://schemas.openxmlformats.org/officeDocument/2006/relationships/vmlDrawing" Target="../drawings/vmlDrawing1.v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33" Type="http://schemas.openxmlformats.org/officeDocument/2006/relationships/control" Target="../activeX/activeX28.xml"/><Relationship Id="rId38" Type="http://schemas.openxmlformats.org/officeDocument/2006/relationships/control" Target="../activeX/activeX33.xml"/><Relationship Id="rId46" Type="http://schemas.openxmlformats.org/officeDocument/2006/relationships/control" Target="../activeX/activeX41.xml"/><Relationship Id="rId59" Type="http://schemas.openxmlformats.org/officeDocument/2006/relationships/control" Target="../activeX/activeX54.xml"/><Relationship Id="rId67" Type="http://schemas.openxmlformats.org/officeDocument/2006/relationships/control" Target="../activeX/activeX62.xml"/><Relationship Id="rId20" Type="http://schemas.openxmlformats.org/officeDocument/2006/relationships/control" Target="../activeX/activeX15.xml"/><Relationship Id="rId41" Type="http://schemas.openxmlformats.org/officeDocument/2006/relationships/control" Target="../activeX/activeX36.xml"/><Relationship Id="rId54" Type="http://schemas.openxmlformats.org/officeDocument/2006/relationships/control" Target="../activeX/activeX49.xml"/><Relationship Id="rId62" Type="http://schemas.openxmlformats.org/officeDocument/2006/relationships/control" Target="../activeX/activeX57.xml"/><Relationship Id="rId70" Type="http://schemas.openxmlformats.org/officeDocument/2006/relationships/control" Target="../activeX/activeX65.xml"/><Relationship Id="rId75" Type="http://schemas.openxmlformats.org/officeDocument/2006/relationships/control" Target="../activeX/activeX70.xml"/><Relationship Id="rId83" Type="http://schemas.openxmlformats.org/officeDocument/2006/relationships/control" Target="../activeX/activeX78.xml"/><Relationship Id="rId88" Type="http://schemas.openxmlformats.org/officeDocument/2006/relationships/control" Target="../activeX/activeX83.xml"/><Relationship Id="rId91" Type="http://schemas.openxmlformats.org/officeDocument/2006/relationships/control" Target="../activeX/activeX86.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control" Target="../activeX/activeX10.xml"/><Relationship Id="rId23" Type="http://schemas.openxmlformats.org/officeDocument/2006/relationships/control" Target="../activeX/activeX18.xml"/><Relationship Id="rId28" Type="http://schemas.openxmlformats.org/officeDocument/2006/relationships/control" Target="../activeX/activeX23.xml"/><Relationship Id="rId36" Type="http://schemas.openxmlformats.org/officeDocument/2006/relationships/control" Target="../activeX/activeX31.xml"/><Relationship Id="rId49" Type="http://schemas.openxmlformats.org/officeDocument/2006/relationships/control" Target="../activeX/activeX44.xml"/><Relationship Id="rId57" Type="http://schemas.openxmlformats.org/officeDocument/2006/relationships/control" Target="../activeX/activeX52.xml"/><Relationship Id="rId10" Type="http://schemas.openxmlformats.org/officeDocument/2006/relationships/control" Target="../activeX/activeX5.xml"/><Relationship Id="rId31" Type="http://schemas.openxmlformats.org/officeDocument/2006/relationships/control" Target="../activeX/activeX26.xml"/><Relationship Id="rId44" Type="http://schemas.openxmlformats.org/officeDocument/2006/relationships/control" Target="../activeX/activeX39.xml"/><Relationship Id="rId52" Type="http://schemas.openxmlformats.org/officeDocument/2006/relationships/control" Target="../activeX/activeX47.xml"/><Relationship Id="rId60" Type="http://schemas.openxmlformats.org/officeDocument/2006/relationships/control" Target="../activeX/activeX55.xml"/><Relationship Id="rId65" Type="http://schemas.openxmlformats.org/officeDocument/2006/relationships/control" Target="../activeX/activeX60.xml"/><Relationship Id="rId73" Type="http://schemas.openxmlformats.org/officeDocument/2006/relationships/control" Target="../activeX/activeX68.xml"/><Relationship Id="rId78" Type="http://schemas.openxmlformats.org/officeDocument/2006/relationships/control" Target="../activeX/activeX73.xml"/><Relationship Id="rId81" Type="http://schemas.openxmlformats.org/officeDocument/2006/relationships/control" Target="../activeX/activeX76.xml"/><Relationship Id="rId86" Type="http://schemas.openxmlformats.org/officeDocument/2006/relationships/control" Target="../activeX/activeX81.xml"/><Relationship Id="rId94" Type="http://schemas.openxmlformats.org/officeDocument/2006/relationships/control" Target="../activeX/activeX89.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workbookViewId="0">
      <selection activeCell="I9" sqref="I9"/>
    </sheetView>
  </sheetViews>
  <sheetFormatPr baseColWidth="10" defaultRowHeight="12.75" x14ac:dyDescent="0.2"/>
  <cols>
    <col min="1" max="1" width="7.5703125" customWidth="1"/>
    <col min="2" max="2" width="12" customWidth="1"/>
    <col min="3" max="3" width="21.85546875" customWidth="1"/>
  </cols>
  <sheetData>
    <row r="1" spans="1:32"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row>
    <row r="2" spans="1:32" ht="26.25" x14ac:dyDescent="0.4">
      <c r="A2" s="36"/>
      <c r="B2" s="37" t="s">
        <v>167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1:32" ht="20.25" x14ac:dyDescent="0.3">
      <c r="A3" s="36"/>
      <c r="B3" s="48" t="s">
        <v>558</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row>
    <row r="4" spans="1:32" ht="18" customHeight="1" x14ac:dyDescent="0.4">
      <c r="A4" s="36"/>
      <c r="B4" s="37"/>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1:32" x14ac:dyDescent="0.2">
      <c r="A5" s="36"/>
      <c r="B5" s="38"/>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row>
    <row r="6" spans="1:32" ht="20.25" x14ac:dyDescent="0.3">
      <c r="A6" s="36"/>
      <c r="B6" s="39" t="s">
        <v>168</v>
      </c>
      <c r="C6" s="36"/>
      <c r="D6" s="249" t="s">
        <v>559</v>
      </c>
      <c r="E6" s="249"/>
      <c r="F6" s="249"/>
      <c r="G6" s="249"/>
      <c r="H6" s="249"/>
      <c r="I6" s="249"/>
      <c r="J6" s="36"/>
      <c r="K6" s="36"/>
      <c r="L6" s="36"/>
      <c r="M6" s="36"/>
      <c r="N6" s="36"/>
      <c r="O6" s="36"/>
      <c r="P6" s="36"/>
      <c r="Q6" s="36"/>
      <c r="R6" s="36"/>
      <c r="S6" s="36"/>
      <c r="T6" s="36"/>
      <c r="U6" s="36"/>
      <c r="V6" s="36"/>
      <c r="W6" s="36"/>
      <c r="X6" s="36"/>
      <c r="Y6" s="36"/>
      <c r="Z6" s="36"/>
      <c r="AA6" s="36"/>
      <c r="AB6" s="36"/>
      <c r="AC6" s="36"/>
      <c r="AD6" s="36"/>
      <c r="AE6" s="36"/>
      <c r="AF6" s="36"/>
    </row>
    <row r="7" spans="1:32" x14ac:dyDescent="0.2">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row>
    <row r="8" spans="1:32" x14ac:dyDescent="0.2">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row>
    <row r="9" spans="1:32" ht="18" x14ac:dyDescent="0.25">
      <c r="A9" s="36"/>
      <c r="B9" s="42">
        <v>1</v>
      </c>
      <c r="C9" s="43" t="s">
        <v>556</v>
      </c>
      <c r="D9" s="43"/>
      <c r="E9" s="44"/>
      <c r="F9" s="44"/>
      <c r="G9" s="44"/>
      <c r="H9" s="44"/>
      <c r="I9" s="46" t="s">
        <v>170</v>
      </c>
      <c r="J9" s="36"/>
      <c r="K9" s="36"/>
      <c r="L9" s="36"/>
      <c r="M9" s="36"/>
      <c r="N9" s="36"/>
      <c r="O9" s="36"/>
      <c r="P9" s="36"/>
      <c r="Q9" s="36"/>
      <c r="R9" s="36"/>
      <c r="S9" s="36"/>
      <c r="T9" s="36"/>
      <c r="U9" s="36"/>
      <c r="V9" s="36"/>
      <c r="W9" s="36"/>
      <c r="X9" s="36"/>
      <c r="Y9" s="36"/>
      <c r="Z9" s="36"/>
      <c r="AA9" s="36"/>
      <c r="AB9" s="36"/>
      <c r="AC9" s="36"/>
      <c r="AD9" s="36"/>
      <c r="AE9" s="36"/>
      <c r="AF9" s="36"/>
    </row>
    <row r="10" spans="1:32" ht="18.75" customHeight="1" x14ac:dyDescent="0.2">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row>
    <row r="11" spans="1:32" ht="18" x14ac:dyDescent="0.25">
      <c r="A11" s="36"/>
      <c r="B11" s="42">
        <v>2</v>
      </c>
      <c r="C11" s="43" t="s">
        <v>169</v>
      </c>
      <c r="D11" s="43"/>
      <c r="E11" s="44"/>
      <c r="F11" s="45"/>
      <c r="G11" s="45"/>
      <c r="H11" s="44"/>
      <c r="I11" s="46" t="s">
        <v>170</v>
      </c>
      <c r="J11" s="36"/>
      <c r="K11" s="36"/>
      <c r="L11" s="36"/>
      <c r="M11" s="36"/>
      <c r="N11" s="36"/>
      <c r="O11" s="36"/>
      <c r="P11" s="36"/>
      <c r="Q11" s="36"/>
      <c r="R11" s="36"/>
      <c r="S11" s="36"/>
      <c r="T11" s="36"/>
      <c r="U11" s="36"/>
      <c r="V11" s="36"/>
      <c r="W11" s="36"/>
      <c r="X11" s="36"/>
      <c r="Y11" s="36"/>
      <c r="Z11" s="36"/>
      <c r="AA11" s="36"/>
      <c r="AB11" s="36"/>
      <c r="AC11" s="36"/>
      <c r="AD11" s="36"/>
      <c r="AE11" s="36"/>
      <c r="AF11" s="36"/>
    </row>
    <row r="12" spans="1:32" ht="18" x14ac:dyDescent="0.25">
      <c r="A12" s="36"/>
      <c r="B12" s="40"/>
      <c r="C12" s="41"/>
      <c r="D12" s="41"/>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row>
    <row r="13" spans="1:32" ht="18" x14ac:dyDescent="0.25">
      <c r="A13" s="36"/>
      <c r="B13" s="42">
        <v>3</v>
      </c>
      <c r="C13" s="43" t="s">
        <v>171</v>
      </c>
      <c r="D13" s="43"/>
      <c r="E13" s="44"/>
      <c r="F13" s="44"/>
      <c r="G13" s="44"/>
      <c r="H13" s="44"/>
      <c r="I13" s="46" t="s">
        <v>170</v>
      </c>
      <c r="J13" s="36"/>
      <c r="K13" s="36"/>
      <c r="L13" s="36"/>
      <c r="M13" s="36"/>
      <c r="N13" s="36"/>
      <c r="O13" s="36"/>
      <c r="P13" s="36"/>
      <c r="Q13" s="36"/>
      <c r="R13" s="36"/>
      <c r="S13" s="36"/>
      <c r="T13" s="36"/>
      <c r="U13" s="36"/>
      <c r="V13" s="36"/>
      <c r="W13" s="36"/>
      <c r="X13" s="36"/>
      <c r="Y13" s="36"/>
      <c r="Z13" s="36"/>
      <c r="AA13" s="36"/>
      <c r="AB13" s="36"/>
      <c r="AC13" s="36"/>
      <c r="AD13" s="36"/>
      <c r="AE13" s="36"/>
      <c r="AF13" s="36"/>
    </row>
    <row r="14" spans="1:32" ht="18" x14ac:dyDescent="0.25">
      <c r="A14" s="36"/>
      <c r="B14" s="40"/>
      <c r="C14" s="41"/>
      <c r="D14" s="41"/>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row>
    <row r="15" spans="1:32" ht="18" x14ac:dyDescent="0.25">
      <c r="A15" s="36"/>
      <c r="B15" s="42">
        <v>4</v>
      </c>
      <c r="C15" s="43" t="s">
        <v>175</v>
      </c>
      <c r="D15" s="43"/>
      <c r="E15" s="44"/>
      <c r="F15" s="44"/>
      <c r="G15" s="45"/>
      <c r="H15" s="44"/>
      <c r="I15" s="46" t="s">
        <v>170</v>
      </c>
      <c r="J15" s="36"/>
      <c r="K15" s="36"/>
      <c r="L15" s="36"/>
      <c r="M15" s="36"/>
      <c r="N15" s="36"/>
      <c r="O15" s="36"/>
      <c r="P15" s="36"/>
      <c r="Q15" s="36"/>
      <c r="R15" s="36"/>
      <c r="S15" s="36"/>
      <c r="T15" s="36"/>
      <c r="U15" s="36"/>
      <c r="V15" s="36"/>
      <c r="W15" s="36"/>
      <c r="X15" s="36"/>
      <c r="Y15" s="36"/>
      <c r="Z15" s="36"/>
      <c r="AA15" s="36"/>
      <c r="AB15" s="36"/>
      <c r="AC15" s="36"/>
      <c r="AD15" s="36"/>
      <c r="AE15" s="36"/>
      <c r="AF15" s="36"/>
    </row>
    <row r="16" spans="1:32" ht="18" x14ac:dyDescent="0.25">
      <c r="A16" s="36"/>
      <c r="B16" s="40"/>
      <c r="C16" s="41"/>
      <c r="D16" s="41"/>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row>
    <row r="17" spans="1:32" ht="18" x14ac:dyDescent="0.25">
      <c r="A17" s="36"/>
      <c r="B17" s="42">
        <v>5</v>
      </c>
      <c r="C17" s="43" t="s">
        <v>172</v>
      </c>
      <c r="D17" s="43"/>
      <c r="E17" s="44"/>
      <c r="F17" s="44"/>
      <c r="G17" s="44"/>
      <c r="H17" s="44"/>
      <c r="I17" s="46" t="s">
        <v>170</v>
      </c>
      <c r="J17" s="36"/>
      <c r="K17" s="36"/>
      <c r="L17" s="36"/>
      <c r="M17" s="36"/>
      <c r="N17" s="36"/>
      <c r="O17" s="36"/>
      <c r="P17" s="36"/>
      <c r="Q17" s="36"/>
      <c r="R17" s="36"/>
      <c r="S17" s="36"/>
      <c r="T17" s="36"/>
      <c r="U17" s="36"/>
      <c r="V17" s="36"/>
      <c r="W17" s="36"/>
      <c r="X17" s="36"/>
      <c r="Y17" s="36"/>
      <c r="Z17" s="36"/>
      <c r="AA17" s="36"/>
      <c r="AB17" s="36"/>
      <c r="AC17" s="36"/>
      <c r="AD17" s="36"/>
      <c r="AE17" s="36"/>
      <c r="AF17" s="36"/>
    </row>
    <row r="18" spans="1:32" ht="17.25" customHeight="1" x14ac:dyDescent="0.25">
      <c r="A18" s="36"/>
      <c r="B18" s="40"/>
      <c r="C18" s="41"/>
      <c r="D18" s="41"/>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1:32" ht="18" x14ac:dyDescent="0.25">
      <c r="A19" s="36"/>
      <c r="B19" s="42">
        <v>6</v>
      </c>
      <c r="C19" s="43" t="s">
        <v>173</v>
      </c>
      <c r="D19" s="43"/>
      <c r="E19" s="44"/>
      <c r="F19" s="44"/>
      <c r="G19" s="44"/>
      <c r="H19" s="44"/>
      <c r="I19" s="46" t="s">
        <v>170</v>
      </c>
      <c r="J19" s="36"/>
      <c r="K19" s="36"/>
      <c r="L19" s="36"/>
      <c r="M19" s="36"/>
      <c r="N19" s="36"/>
      <c r="O19" s="36"/>
      <c r="P19" s="36"/>
      <c r="Q19" s="36"/>
      <c r="R19" s="36"/>
      <c r="S19" s="36"/>
      <c r="T19" s="36"/>
      <c r="U19" s="36"/>
      <c r="V19" s="36"/>
      <c r="W19" s="36"/>
      <c r="X19" s="36"/>
      <c r="Y19" s="36"/>
      <c r="Z19" s="36"/>
      <c r="AA19" s="36"/>
      <c r="AB19" s="36"/>
      <c r="AC19" s="36"/>
      <c r="AD19" s="36"/>
      <c r="AE19" s="36"/>
      <c r="AF19" s="36"/>
    </row>
    <row r="20" spans="1:32" ht="12" customHeight="1" x14ac:dyDescent="0.2">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row>
    <row r="21" spans="1:32"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row>
    <row r="22" spans="1:32" ht="18" x14ac:dyDescent="0.25">
      <c r="A22" s="36"/>
      <c r="B22" s="42">
        <v>7</v>
      </c>
      <c r="C22" s="43" t="s">
        <v>557</v>
      </c>
      <c r="D22" s="43"/>
      <c r="E22" s="44"/>
      <c r="F22" s="44"/>
      <c r="G22" s="44"/>
      <c r="H22" s="44"/>
      <c r="I22" s="46" t="s">
        <v>170</v>
      </c>
      <c r="J22" s="36"/>
      <c r="K22" s="36"/>
      <c r="L22" s="36"/>
      <c r="M22" s="36"/>
      <c r="N22" s="36"/>
      <c r="O22" s="36"/>
      <c r="P22" s="36"/>
      <c r="Q22" s="36"/>
      <c r="R22" s="36"/>
      <c r="S22" s="36"/>
      <c r="T22" s="36"/>
      <c r="U22" s="36"/>
      <c r="V22" s="36"/>
      <c r="W22" s="36"/>
      <c r="X22" s="36"/>
      <c r="Y22" s="36"/>
      <c r="Z22" s="36"/>
      <c r="AA22" s="36"/>
      <c r="AB22" s="36"/>
      <c r="AC22" s="36"/>
      <c r="AD22" s="36"/>
      <c r="AE22" s="36"/>
      <c r="AF22" s="36"/>
    </row>
    <row r="23" spans="1:32"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1:32"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spans="1:32" x14ac:dyDescent="0.2">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x14ac:dyDescent="0.2">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x14ac:dyDescent="0.2">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row>
    <row r="29" spans="1:32" x14ac:dyDescent="0.2">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x14ac:dyDescent="0.2">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x14ac:dyDescent="0.2">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row>
    <row r="39" spans="1:32"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row r="41" spans="1:32"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row>
    <row r="42" spans="1:32"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row>
    <row r="43" spans="1:32"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row>
    <row r="44" spans="1:32"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row>
    <row r="45" spans="1:32"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row>
    <row r="46" spans="1:32"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row>
  </sheetData>
  <mergeCells count="1">
    <mergeCell ref="D6:I6"/>
  </mergeCells>
  <hyperlinks>
    <hyperlink ref="I11" location="'Chekliste Kontrollumfeld'!A1" display="link"/>
    <hyperlink ref="I13" location="Organisation!A1" display="link"/>
    <hyperlink ref="I15" location="Zeichnungsberechtigungen!A1" display="link"/>
    <hyperlink ref="I17" location="IT_Applikationen!A1" display="link"/>
    <hyperlink ref="I19" location="'Berichte Steurungsinstrumente'!A1" display="link"/>
    <hyperlink ref="I22" location="Prozesse!A1" display="link"/>
    <hyperlink ref="I9" location="Risikotabelle!A1" display="link"/>
  </hyperlinks>
  <pageMargins left="0.7" right="0.7" top="0.78740157499999996" bottom="0.78740157499999996"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4"/>
  <sheetViews>
    <sheetView workbookViewId="0">
      <selection activeCell="A5" sqref="A5:A9"/>
    </sheetView>
  </sheetViews>
  <sheetFormatPr baseColWidth="10" defaultRowHeight="15" x14ac:dyDescent="0.25"/>
  <cols>
    <col min="1" max="1" width="18.85546875" style="244" bestFit="1" customWidth="1"/>
    <col min="2" max="2" width="15.85546875" style="244" bestFit="1" customWidth="1"/>
    <col min="3" max="3" width="21" style="244" customWidth="1"/>
    <col min="4" max="4" width="24.140625" style="244" customWidth="1"/>
    <col min="5" max="16384" width="11.42578125" style="244"/>
  </cols>
  <sheetData>
    <row r="2" spans="1:5" x14ac:dyDescent="0.25">
      <c r="A2" s="244" t="s">
        <v>538</v>
      </c>
      <c r="B2" s="244" t="s">
        <v>539</v>
      </c>
      <c r="E2" s="244" t="s">
        <v>540</v>
      </c>
    </row>
    <row r="3" spans="1:5" s="161" customFormat="1" ht="18" customHeight="1" x14ac:dyDescent="0.25">
      <c r="A3" s="161" t="s">
        <v>541</v>
      </c>
      <c r="B3" s="161" t="s">
        <v>542</v>
      </c>
      <c r="E3" s="161" t="s">
        <v>543</v>
      </c>
    </row>
    <row r="4" spans="1:5" s="161" customFormat="1" ht="33" customHeight="1" x14ac:dyDescent="0.25">
      <c r="E4" s="161" t="s">
        <v>544</v>
      </c>
    </row>
    <row r="5" spans="1:5" s="161" customFormat="1" ht="18.75" customHeight="1" x14ac:dyDescent="0.25">
      <c r="A5" s="161">
        <v>1</v>
      </c>
      <c r="B5" s="161">
        <v>1</v>
      </c>
    </row>
    <row r="6" spans="1:5" s="161" customFormat="1" ht="20.25" customHeight="1" x14ac:dyDescent="0.25">
      <c r="A6" s="161">
        <v>2</v>
      </c>
      <c r="B6" s="161">
        <v>2</v>
      </c>
    </row>
    <row r="7" spans="1:5" s="161" customFormat="1" x14ac:dyDescent="0.25">
      <c r="A7" s="161">
        <v>3</v>
      </c>
      <c r="B7" s="161">
        <v>3</v>
      </c>
    </row>
    <row r="8" spans="1:5" s="161" customFormat="1" x14ac:dyDescent="0.25">
      <c r="A8" s="161">
        <v>4</v>
      </c>
      <c r="B8" s="161">
        <v>4</v>
      </c>
    </row>
    <row r="9" spans="1:5" s="161" customFormat="1" x14ac:dyDescent="0.25">
      <c r="A9" s="161">
        <v>5</v>
      </c>
      <c r="B9" s="161">
        <v>5</v>
      </c>
    </row>
    <row r="10" spans="1:5" s="161" customFormat="1" x14ac:dyDescent="0.25"/>
    <row r="11" spans="1:5" s="161" customFormat="1" x14ac:dyDescent="0.25"/>
    <row r="12" spans="1:5" s="161" customFormat="1" x14ac:dyDescent="0.25"/>
    <row r="13" spans="1:5" s="161" customFormat="1" ht="18.75" x14ac:dyDescent="0.3">
      <c r="A13" s="245" t="s">
        <v>214</v>
      </c>
    </row>
    <row r="14" spans="1:5" s="161" customFormat="1" x14ac:dyDescent="0.25">
      <c r="A14" s="246"/>
    </row>
    <row r="15" spans="1:5" s="161" customFormat="1" x14ac:dyDescent="0.25">
      <c r="A15" s="246" t="s">
        <v>545</v>
      </c>
    </row>
    <row r="16" spans="1:5" s="161" customFormat="1" x14ac:dyDescent="0.25">
      <c r="A16" s="246" t="s">
        <v>546</v>
      </c>
    </row>
    <row r="17" spans="1:1" s="161" customFormat="1" x14ac:dyDescent="0.25">
      <c r="A17" s="246" t="s">
        <v>547</v>
      </c>
    </row>
    <row r="18" spans="1:1" s="161" customFormat="1" x14ac:dyDescent="0.25">
      <c r="A18" s="246" t="s">
        <v>548</v>
      </c>
    </row>
    <row r="19" spans="1:1" s="161" customFormat="1" x14ac:dyDescent="0.25">
      <c r="A19" s="246" t="s">
        <v>549</v>
      </c>
    </row>
    <row r="20" spans="1:1" s="161" customFormat="1" x14ac:dyDescent="0.25">
      <c r="A20" s="246" t="s">
        <v>550</v>
      </c>
    </row>
    <row r="21" spans="1:1" s="161" customFormat="1" x14ac:dyDescent="0.25">
      <c r="A21" s="246" t="s">
        <v>551</v>
      </c>
    </row>
    <row r="22" spans="1:1" s="161" customFormat="1" x14ac:dyDescent="0.25">
      <c r="A22" s="246" t="s">
        <v>552</v>
      </c>
    </row>
    <row r="23" spans="1:1" s="161" customFormat="1" x14ac:dyDescent="0.25">
      <c r="A23" s="246" t="s">
        <v>553</v>
      </c>
    </row>
    <row r="24" spans="1:1" s="161" customFormat="1" x14ac:dyDescent="0.25">
      <c r="A24" s="161" t="s">
        <v>554</v>
      </c>
    </row>
    <row r="25" spans="1:1" s="161" customFormat="1" x14ac:dyDescent="0.25">
      <c r="A25" s="161" t="s">
        <v>555</v>
      </c>
    </row>
    <row r="26" spans="1:1" s="161" customFormat="1" x14ac:dyDescent="0.25"/>
    <row r="27" spans="1:1" s="161" customFormat="1" x14ac:dyDescent="0.25"/>
    <row r="28" spans="1:1" s="161" customFormat="1" x14ac:dyDescent="0.25"/>
    <row r="29" spans="1:1" s="161" customFormat="1" x14ac:dyDescent="0.25"/>
    <row r="30" spans="1:1" s="161" customFormat="1" x14ac:dyDescent="0.25"/>
    <row r="31" spans="1:1" s="161" customFormat="1" x14ac:dyDescent="0.25"/>
    <row r="32" spans="1:1" s="161" customFormat="1" x14ac:dyDescent="0.25"/>
    <row r="33" s="161" customFormat="1" x14ac:dyDescent="0.25"/>
    <row r="34" s="161" customFormat="1" x14ac:dyDescent="0.25"/>
    <row r="35" s="161" customFormat="1" x14ac:dyDescent="0.25"/>
    <row r="36" s="161" customFormat="1" x14ac:dyDescent="0.25"/>
    <row r="37" s="161" customFormat="1" x14ac:dyDescent="0.25"/>
    <row r="38" s="161" customFormat="1" x14ac:dyDescent="0.25"/>
    <row r="39" s="161" customFormat="1" x14ac:dyDescent="0.25"/>
    <row r="40" s="161" customFormat="1" x14ac:dyDescent="0.25"/>
    <row r="41" s="161" customFormat="1" x14ac:dyDescent="0.25"/>
    <row r="42" s="161" customFormat="1" x14ac:dyDescent="0.25"/>
    <row r="43" s="161" customFormat="1" x14ac:dyDescent="0.25"/>
    <row r="44" s="161" customFormat="1" x14ac:dyDescent="0.25"/>
    <row r="45" s="161" customFormat="1" x14ac:dyDescent="0.25"/>
    <row r="46" s="161" customFormat="1" x14ac:dyDescent="0.25"/>
    <row r="47" s="161" customFormat="1" x14ac:dyDescent="0.25"/>
    <row r="48" s="161" customFormat="1" x14ac:dyDescent="0.25"/>
    <row r="49" s="161" customFormat="1" x14ac:dyDescent="0.25"/>
    <row r="50" s="161" customFormat="1" x14ac:dyDescent="0.25"/>
    <row r="51" s="161" customFormat="1" x14ac:dyDescent="0.25"/>
    <row r="52" s="161" customFormat="1" x14ac:dyDescent="0.25"/>
    <row r="53" s="161" customFormat="1" x14ac:dyDescent="0.25"/>
    <row r="54" s="161" customFormat="1" x14ac:dyDescent="0.25"/>
    <row r="55" s="161" customFormat="1" x14ac:dyDescent="0.25"/>
    <row r="56" s="161" customFormat="1" x14ac:dyDescent="0.25"/>
    <row r="57" s="161" customFormat="1" x14ac:dyDescent="0.25"/>
    <row r="58" s="161" customFormat="1" x14ac:dyDescent="0.25"/>
    <row r="59" s="161" customFormat="1" x14ac:dyDescent="0.25"/>
    <row r="60" s="161" customFormat="1" x14ac:dyDescent="0.25"/>
    <row r="61" s="161" customFormat="1" x14ac:dyDescent="0.25"/>
    <row r="62" s="161" customFormat="1" x14ac:dyDescent="0.25"/>
    <row r="63" s="161" customFormat="1" x14ac:dyDescent="0.25"/>
    <row r="64" s="161" customFormat="1" x14ac:dyDescent="0.25"/>
    <row r="65" s="161" customFormat="1" x14ac:dyDescent="0.25"/>
    <row r="66" s="161" customFormat="1" x14ac:dyDescent="0.25"/>
    <row r="67" s="161" customFormat="1" x14ac:dyDescent="0.25"/>
    <row r="68" s="161" customFormat="1" x14ac:dyDescent="0.25"/>
    <row r="69" s="161" customFormat="1" x14ac:dyDescent="0.25"/>
    <row r="70" s="161" customFormat="1" x14ac:dyDescent="0.25"/>
    <row r="71" s="161" customFormat="1" x14ac:dyDescent="0.25"/>
    <row r="72" s="161" customFormat="1" x14ac:dyDescent="0.25"/>
    <row r="73" s="161" customFormat="1" x14ac:dyDescent="0.25"/>
    <row r="74" s="161" customFormat="1"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V154"/>
  <sheetViews>
    <sheetView showGridLines="0" showOutlineSymbols="0" zoomScaleNormal="100" workbookViewId="0">
      <pane ySplit="3" topLeftCell="A4" activePane="bottomLeft" state="frozenSplit"/>
      <selection activeCell="B16" sqref="B16:G16"/>
      <selection pane="bottomLeft" sqref="A1:B1"/>
    </sheetView>
  </sheetViews>
  <sheetFormatPr baseColWidth="10" defaultRowHeight="12.75" outlineLevelRow="1" x14ac:dyDescent="0.2"/>
  <cols>
    <col min="1" max="1" width="1.28515625" customWidth="1"/>
    <col min="2" max="2" width="5" customWidth="1"/>
    <col min="3" max="3" width="80" customWidth="1"/>
    <col min="4" max="4" width="13.42578125" customWidth="1"/>
    <col min="5" max="5" width="3.7109375" customWidth="1"/>
    <col min="6" max="6" width="12.140625" customWidth="1"/>
    <col min="7" max="7" width="55.28515625" customWidth="1"/>
    <col min="8" max="8" width="37.7109375" customWidth="1"/>
  </cols>
  <sheetData>
    <row r="1" spans="1:21" ht="32.25" customHeight="1" x14ac:dyDescent="0.25">
      <c r="A1" s="250" t="s">
        <v>174</v>
      </c>
      <c r="B1" s="251"/>
      <c r="C1" s="28" t="s">
        <v>122</v>
      </c>
      <c r="D1" s="1"/>
      <c r="E1" s="1"/>
      <c r="F1" s="1"/>
      <c r="G1" s="1"/>
      <c r="H1" s="1"/>
      <c r="I1" s="1"/>
      <c r="J1" s="1"/>
      <c r="K1" s="1"/>
      <c r="L1" s="1"/>
    </row>
    <row r="2" spans="1:21" ht="7.5" customHeight="1" x14ac:dyDescent="0.2">
      <c r="A2" s="1"/>
      <c r="B2" s="1"/>
      <c r="C2" s="1"/>
      <c r="D2" s="1"/>
      <c r="E2" s="1"/>
      <c r="F2" s="1"/>
      <c r="G2" s="1"/>
      <c r="H2" s="1"/>
      <c r="I2" s="1"/>
      <c r="J2" s="1"/>
      <c r="K2" s="1"/>
      <c r="L2" s="1"/>
      <c r="M2" s="1"/>
    </row>
    <row r="3" spans="1:21" s="3" customFormat="1" ht="25.5" x14ac:dyDescent="0.2">
      <c r="A3" s="24"/>
      <c r="B3" s="25" t="s">
        <v>0</v>
      </c>
      <c r="C3" s="26" t="s">
        <v>79</v>
      </c>
      <c r="D3" s="26" t="s">
        <v>80</v>
      </c>
      <c r="E3" s="26"/>
      <c r="F3" s="26" t="s">
        <v>121</v>
      </c>
      <c r="G3" s="26" t="s">
        <v>81</v>
      </c>
      <c r="H3" s="26" t="s">
        <v>78</v>
      </c>
      <c r="I3" s="2"/>
      <c r="J3" s="2"/>
      <c r="K3" s="2"/>
      <c r="L3" s="2"/>
    </row>
    <row r="4" spans="1:21" x14ac:dyDescent="0.2">
      <c r="A4" s="4"/>
      <c r="B4" s="5"/>
      <c r="C4" s="4"/>
      <c r="D4" s="4"/>
      <c r="E4" s="4"/>
      <c r="F4" s="13"/>
      <c r="G4" s="4"/>
      <c r="H4" s="13"/>
      <c r="I4" s="1"/>
      <c r="J4" s="1"/>
      <c r="K4" s="1"/>
      <c r="L4" s="1"/>
    </row>
    <row r="5" spans="1:21" x14ac:dyDescent="0.2">
      <c r="A5" s="12"/>
      <c r="B5" s="263" t="s">
        <v>83</v>
      </c>
      <c r="C5" s="263"/>
      <c r="D5" s="264"/>
      <c r="E5" s="264"/>
      <c r="F5" s="264"/>
      <c r="G5" s="264"/>
      <c r="H5" s="1"/>
      <c r="I5" s="1"/>
      <c r="J5" s="1"/>
      <c r="K5" s="1"/>
      <c r="L5" s="1"/>
    </row>
    <row r="6" spans="1:21" ht="38.25" x14ac:dyDescent="0.2">
      <c r="A6" s="12"/>
      <c r="B6" s="5">
        <v>1.01</v>
      </c>
      <c r="C6" s="15" t="s">
        <v>82</v>
      </c>
      <c r="D6" s="12"/>
      <c r="E6" s="14">
        <v>2</v>
      </c>
      <c r="F6" s="23">
        <v>44197</v>
      </c>
      <c r="G6" s="22" t="s">
        <v>123</v>
      </c>
      <c r="H6" s="22" t="s">
        <v>124</v>
      </c>
      <c r="I6" s="1"/>
      <c r="J6" s="1"/>
      <c r="K6" s="1"/>
      <c r="L6" s="1"/>
    </row>
    <row r="7" spans="1:21" x14ac:dyDescent="0.2">
      <c r="A7" s="12"/>
      <c r="B7" s="5">
        <v>1.02</v>
      </c>
      <c r="C7" s="15" t="s">
        <v>21</v>
      </c>
      <c r="D7" s="12"/>
      <c r="E7" s="14">
        <v>0</v>
      </c>
      <c r="F7" s="7"/>
      <c r="G7" s="7"/>
      <c r="H7" s="7"/>
      <c r="I7" s="1"/>
      <c r="J7" s="1"/>
      <c r="K7" s="1"/>
      <c r="L7" s="1"/>
    </row>
    <row r="8" spans="1:21" x14ac:dyDescent="0.2">
      <c r="A8" s="12"/>
      <c r="B8" s="5">
        <v>1.03</v>
      </c>
      <c r="C8" s="15" t="s">
        <v>22</v>
      </c>
      <c r="D8" s="12"/>
      <c r="E8" s="14">
        <v>0</v>
      </c>
      <c r="F8" s="7"/>
      <c r="G8" s="7"/>
      <c r="H8" s="7"/>
      <c r="I8" s="1"/>
      <c r="J8" s="1"/>
      <c r="K8" s="1"/>
      <c r="L8" s="1"/>
    </row>
    <row r="9" spans="1:21" x14ac:dyDescent="0.2">
      <c r="A9" s="13"/>
      <c r="B9" s="5">
        <v>1.04</v>
      </c>
      <c r="C9" s="15" t="s">
        <v>87</v>
      </c>
      <c r="D9" s="13"/>
      <c r="E9" s="17">
        <v>0</v>
      </c>
      <c r="F9" s="7"/>
      <c r="G9" s="7"/>
      <c r="H9" s="7"/>
      <c r="I9" s="1"/>
      <c r="J9" s="1"/>
      <c r="K9" s="1"/>
      <c r="L9" s="1"/>
      <c r="M9" s="1"/>
      <c r="N9" s="1"/>
      <c r="O9" s="1"/>
      <c r="P9" s="1"/>
      <c r="Q9" s="1"/>
      <c r="R9" s="1"/>
      <c r="S9" s="1"/>
      <c r="T9" s="1"/>
      <c r="U9" s="1"/>
    </row>
    <row r="10" spans="1:21" x14ac:dyDescent="0.2">
      <c r="A10" s="13"/>
      <c r="B10" s="5">
        <v>1.05</v>
      </c>
      <c r="C10" s="15" t="s">
        <v>88</v>
      </c>
      <c r="D10" s="13"/>
      <c r="E10" s="17"/>
      <c r="F10" s="7"/>
      <c r="G10" s="7"/>
      <c r="H10" s="7"/>
      <c r="I10" s="1"/>
      <c r="J10" s="1"/>
      <c r="K10" s="1"/>
      <c r="L10" s="1"/>
      <c r="M10" s="1"/>
      <c r="N10" s="1"/>
      <c r="O10" s="1"/>
      <c r="P10" s="1"/>
      <c r="Q10" s="1"/>
      <c r="R10" s="1"/>
      <c r="S10" s="1"/>
      <c r="T10" s="1"/>
      <c r="U10" s="1"/>
    </row>
    <row r="11" spans="1:21" x14ac:dyDescent="0.2">
      <c r="A11" s="13"/>
      <c r="B11" s="5">
        <v>1.06</v>
      </c>
      <c r="C11" s="15" t="s">
        <v>85</v>
      </c>
      <c r="D11" s="13"/>
      <c r="E11" s="17"/>
      <c r="F11" s="7"/>
      <c r="G11" s="7"/>
      <c r="H11" s="7"/>
      <c r="I11" s="1"/>
      <c r="J11" s="1"/>
      <c r="K11" s="1"/>
      <c r="L11" s="1"/>
      <c r="M11" s="1"/>
      <c r="N11" s="1"/>
      <c r="O11" s="1"/>
      <c r="P11" s="1"/>
      <c r="Q11" s="1"/>
      <c r="R11" s="1"/>
      <c r="S11" s="1"/>
      <c r="T11" s="1"/>
      <c r="U11" s="1"/>
    </row>
    <row r="12" spans="1:21" x14ac:dyDescent="0.2">
      <c r="A12" s="13"/>
      <c r="B12" s="5">
        <v>1.07</v>
      </c>
      <c r="C12" s="13" t="s">
        <v>50</v>
      </c>
      <c r="D12" s="13"/>
      <c r="E12" s="17">
        <v>0</v>
      </c>
      <c r="F12" s="7"/>
      <c r="G12" s="7"/>
      <c r="H12" s="7"/>
      <c r="I12" s="1"/>
      <c r="J12" s="1"/>
      <c r="K12" s="1"/>
      <c r="L12" s="1"/>
      <c r="M12" s="1"/>
      <c r="N12" s="1"/>
      <c r="O12" s="1"/>
      <c r="P12" s="1"/>
      <c r="Q12" s="1"/>
      <c r="R12" s="1"/>
      <c r="S12" s="1"/>
      <c r="T12" s="1"/>
      <c r="U12" s="1"/>
    </row>
    <row r="13" spans="1:21" x14ac:dyDescent="0.2">
      <c r="A13" s="13"/>
      <c r="B13" s="5"/>
      <c r="C13" s="13" t="s">
        <v>51</v>
      </c>
      <c r="D13" s="13"/>
      <c r="E13" s="18"/>
      <c r="F13" s="19"/>
      <c r="G13" s="19"/>
      <c r="H13" s="19"/>
      <c r="I13" s="1"/>
      <c r="J13" s="1"/>
      <c r="K13" s="1"/>
      <c r="L13" s="1"/>
      <c r="M13" s="1"/>
      <c r="N13" s="1"/>
      <c r="O13" s="1"/>
      <c r="P13" s="1"/>
      <c r="Q13" s="1"/>
      <c r="R13" s="1"/>
      <c r="S13" s="1"/>
      <c r="T13" s="1"/>
      <c r="U13" s="1"/>
    </row>
    <row r="14" spans="1:21" x14ac:dyDescent="0.2">
      <c r="A14" s="13"/>
      <c r="B14" s="5"/>
      <c r="C14" s="13"/>
      <c r="D14" s="13"/>
      <c r="E14" s="18"/>
      <c r="F14" s="19"/>
      <c r="G14" s="19"/>
      <c r="H14" s="19"/>
      <c r="I14" s="1"/>
      <c r="J14" s="1"/>
      <c r="K14" s="1"/>
      <c r="L14" s="1"/>
      <c r="M14" s="1"/>
      <c r="N14" s="1"/>
      <c r="O14" s="1"/>
      <c r="P14" s="1"/>
      <c r="Q14" s="1"/>
      <c r="R14" s="1"/>
      <c r="S14" s="1"/>
      <c r="T14" s="1"/>
      <c r="U14" s="1"/>
    </row>
    <row r="15" spans="1:21" x14ac:dyDescent="0.2">
      <c r="A15" s="13"/>
      <c r="B15" s="263" t="s">
        <v>1</v>
      </c>
      <c r="C15" s="263"/>
      <c r="D15" s="264"/>
      <c r="E15" s="264"/>
      <c r="F15" s="264"/>
      <c r="G15" s="264"/>
      <c r="H15" s="1"/>
      <c r="I15" s="1"/>
      <c r="J15" s="1"/>
      <c r="K15" s="1"/>
      <c r="L15" s="1"/>
    </row>
    <row r="16" spans="1:21" x14ac:dyDescent="0.2">
      <c r="A16" s="13"/>
      <c r="B16" s="5">
        <v>2.0099999999999998</v>
      </c>
      <c r="C16" s="15" t="s">
        <v>86</v>
      </c>
      <c r="D16" s="13"/>
      <c r="E16" s="14">
        <v>0</v>
      </c>
      <c r="F16" s="7"/>
      <c r="G16" s="7"/>
      <c r="H16" s="7"/>
      <c r="I16" s="1"/>
      <c r="J16" s="1"/>
      <c r="K16" s="1"/>
      <c r="L16" s="1"/>
    </row>
    <row r="17" spans="1:21" x14ac:dyDescent="0.2">
      <c r="A17" s="13"/>
      <c r="B17" s="5">
        <v>2.02</v>
      </c>
      <c r="C17" s="15" t="s">
        <v>89</v>
      </c>
      <c r="D17" s="13"/>
      <c r="E17" s="6">
        <v>0</v>
      </c>
      <c r="F17" s="7"/>
      <c r="G17" s="7"/>
      <c r="H17" s="7"/>
      <c r="I17" s="1"/>
      <c r="J17" s="1"/>
      <c r="K17" s="1"/>
      <c r="L17" s="1"/>
    </row>
    <row r="18" spans="1:21" x14ac:dyDescent="0.2">
      <c r="A18" s="13"/>
      <c r="B18" s="5">
        <v>2.0299999999999998</v>
      </c>
      <c r="C18" s="13" t="s">
        <v>19</v>
      </c>
      <c r="D18" s="13"/>
      <c r="E18" s="6">
        <v>0</v>
      </c>
      <c r="F18" s="7"/>
      <c r="G18" s="7"/>
      <c r="H18" s="7"/>
      <c r="I18" s="1"/>
      <c r="J18" s="1"/>
      <c r="K18" s="1"/>
      <c r="L18" s="1"/>
    </row>
    <row r="19" spans="1:21" x14ac:dyDescent="0.2">
      <c r="A19" s="13"/>
      <c r="B19" s="5">
        <v>2.04</v>
      </c>
      <c r="C19" s="13" t="s">
        <v>2</v>
      </c>
      <c r="D19" s="13"/>
      <c r="E19" s="6">
        <v>0</v>
      </c>
      <c r="F19" s="7"/>
      <c r="G19" s="7"/>
      <c r="H19" s="7"/>
      <c r="I19" s="1"/>
      <c r="J19" s="1"/>
      <c r="K19" s="1"/>
      <c r="L19" s="1"/>
    </row>
    <row r="20" spans="1:21" x14ac:dyDescent="0.2">
      <c r="A20" s="13"/>
      <c r="B20" s="5"/>
      <c r="C20" s="13" t="s">
        <v>3</v>
      </c>
      <c r="D20" s="13"/>
      <c r="E20" s="13"/>
      <c r="F20" s="13"/>
      <c r="G20" s="13"/>
      <c r="H20" s="13"/>
      <c r="I20" s="1"/>
      <c r="J20" s="1"/>
      <c r="K20" s="1"/>
      <c r="L20" s="1"/>
    </row>
    <row r="21" spans="1:21" x14ac:dyDescent="0.2">
      <c r="A21" s="13"/>
      <c r="B21" s="5">
        <v>2.0499999999999998</v>
      </c>
      <c r="C21" s="13" t="s">
        <v>4</v>
      </c>
      <c r="D21" s="13"/>
      <c r="E21" s="6">
        <v>0</v>
      </c>
      <c r="F21" s="7"/>
      <c r="G21" s="7"/>
      <c r="H21" s="7"/>
      <c r="I21" s="1"/>
      <c r="J21" s="1"/>
      <c r="K21" s="1"/>
      <c r="L21" s="1"/>
    </row>
    <row r="22" spans="1:21" x14ac:dyDescent="0.2">
      <c r="A22" s="13"/>
      <c r="B22" s="5">
        <v>2.06</v>
      </c>
      <c r="C22" s="15" t="s">
        <v>90</v>
      </c>
      <c r="D22" s="13"/>
      <c r="E22" s="17">
        <v>0</v>
      </c>
      <c r="F22" s="7"/>
      <c r="G22" s="7"/>
      <c r="H22" s="7"/>
      <c r="I22" s="1"/>
      <c r="J22" s="1"/>
      <c r="K22" s="1"/>
      <c r="L22" s="1"/>
      <c r="M22" s="1"/>
      <c r="N22" s="1"/>
      <c r="O22" s="1"/>
      <c r="P22" s="1"/>
      <c r="Q22" s="1"/>
      <c r="R22" s="1"/>
      <c r="S22" s="1"/>
    </row>
    <row r="23" spans="1:21" x14ac:dyDescent="0.2">
      <c r="A23" s="13"/>
      <c r="B23" s="5">
        <v>2.0699999999999998</v>
      </c>
      <c r="C23" s="15" t="s">
        <v>91</v>
      </c>
      <c r="D23" s="13"/>
      <c r="E23" s="17">
        <v>0</v>
      </c>
      <c r="F23" s="7"/>
      <c r="G23" s="7"/>
      <c r="H23" s="7"/>
      <c r="I23" s="1"/>
      <c r="J23" s="1"/>
      <c r="K23" s="1"/>
      <c r="L23" s="1"/>
      <c r="M23" s="1"/>
      <c r="N23" s="1"/>
      <c r="O23" s="1"/>
      <c r="P23" s="1"/>
      <c r="Q23" s="1"/>
      <c r="R23" s="1"/>
      <c r="S23" s="1"/>
      <c r="T23" s="1"/>
      <c r="U23" s="1"/>
    </row>
    <row r="24" spans="1:21" x14ac:dyDescent="0.2">
      <c r="A24" s="13"/>
      <c r="B24" s="5">
        <v>2.08</v>
      </c>
      <c r="C24" s="15" t="s">
        <v>92</v>
      </c>
      <c r="D24" s="13"/>
      <c r="E24" s="17">
        <v>0</v>
      </c>
      <c r="F24" s="7"/>
      <c r="G24" s="7"/>
      <c r="H24" s="7"/>
      <c r="I24" s="1"/>
      <c r="J24" s="1"/>
      <c r="K24" s="1"/>
      <c r="L24" s="1"/>
      <c r="M24" s="1"/>
      <c r="N24" s="1"/>
      <c r="O24" s="1"/>
      <c r="P24" s="1"/>
      <c r="Q24" s="1"/>
      <c r="R24" s="1"/>
      <c r="S24" s="1"/>
      <c r="T24" s="1"/>
      <c r="U24" s="1"/>
    </row>
    <row r="25" spans="1:21" x14ac:dyDescent="0.2">
      <c r="A25" s="13"/>
      <c r="B25" s="5">
        <v>2.09</v>
      </c>
      <c r="C25" s="15" t="s">
        <v>93</v>
      </c>
      <c r="D25" s="13"/>
      <c r="E25" s="17"/>
      <c r="F25" s="7"/>
      <c r="G25" s="7"/>
      <c r="H25" s="7"/>
      <c r="I25" s="1"/>
      <c r="J25" s="1"/>
      <c r="K25" s="1"/>
      <c r="L25" s="1"/>
      <c r="M25" s="1"/>
      <c r="N25" s="1"/>
      <c r="O25" s="1"/>
      <c r="P25" s="1"/>
      <c r="Q25" s="1"/>
      <c r="R25" s="1"/>
      <c r="S25" s="1"/>
      <c r="T25" s="1"/>
      <c r="U25" s="1"/>
    </row>
    <row r="26" spans="1:21" x14ac:dyDescent="0.2">
      <c r="A26" s="13"/>
      <c r="B26" s="5">
        <v>2.1</v>
      </c>
      <c r="C26" s="13" t="s">
        <v>94</v>
      </c>
      <c r="D26" s="13"/>
      <c r="E26" s="17"/>
      <c r="F26" s="7"/>
      <c r="G26" s="7"/>
      <c r="H26" s="7"/>
      <c r="I26" s="1"/>
      <c r="J26" s="1"/>
      <c r="K26" s="1"/>
      <c r="L26" s="1"/>
      <c r="M26" s="1"/>
      <c r="N26" s="1"/>
      <c r="O26" s="1"/>
      <c r="P26" s="1"/>
      <c r="Q26" s="1"/>
      <c r="R26" s="1"/>
      <c r="S26" s="1"/>
      <c r="T26" s="1"/>
      <c r="U26" s="1"/>
    </row>
    <row r="27" spans="1:21" x14ac:dyDescent="0.2">
      <c r="A27" s="13"/>
      <c r="B27" s="5">
        <v>2.11</v>
      </c>
      <c r="C27" s="13" t="s">
        <v>95</v>
      </c>
      <c r="D27" s="13"/>
      <c r="E27" s="17"/>
      <c r="F27" s="7"/>
      <c r="G27" s="7"/>
      <c r="H27" s="7"/>
      <c r="I27" s="1"/>
      <c r="J27" s="1"/>
      <c r="K27" s="1"/>
      <c r="L27" s="1"/>
      <c r="M27" s="1"/>
      <c r="N27" s="1"/>
      <c r="O27" s="1"/>
      <c r="P27" s="1"/>
      <c r="Q27" s="1"/>
      <c r="R27" s="1"/>
      <c r="S27" s="1"/>
      <c r="T27" s="1"/>
      <c r="U27" s="1"/>
    </row>
    <row r="28" spans="1:21" x14ac:dyDescent="0.2">
      <c r="A28" s="13"/>
      <c r="B28" s="5">
        <v>2.12</v>
      </c>
      <c r="C28" s="13" t="s">
        <v>96</v>
      </c>
      <c r="D28" s="13"/>
      <c r="E28" s="17"/>
      <c r="F28" s="7"/>
      <c r="G28" s="7"/>
      <c r="H28" s="7"/>
      <c r="I28" s="1"/>
      <c r="J28" s="1"/>
      <c r="K28" s="1"/>
      <c r="L28" s="1"/>
      <c r="M28" s="1"/>
      <c r="N28" s="1"/>
      <c r="O28" s="1"/>
      <c r="P28" s="1"/>
      <c r="Q28" s="1"/>
      <c r="R28" s="1"/>
      <c r="S28" s="1"/>
      <c r="T28" s="1"/>
      <c r="U28" s="1"/>
    </row>
    <row r="29" spans="1:21" x14ac:dyDescent="0.2">
      <c r="A29" s="13"/>
      <c r="B29" s="5">
        <v>2.13</v>
      </c>
      <c r="C29" s="13" t="s">
        <v>97</v>
      </c>
      <c r="D29" s="13"/>
      <c r="E29" s="17"/>
      <c r="F29" s="7"/>
      <c r="G29" s="7"/>
      <c r="H29" s="7"/>
      <c r="I29" s="1"/>
      <c r="J29" s="1"/>
      <c r="K29" s="1"/>
      <c r="L29" s="1"/>
      <c r="M29" s="1"/>
      <c r="N29" s="1"/>
      <c r="O29" s="1"/>
      <c r="P29" s="1"/>
      <c r="Q29" s="1"/>
      <c r="R29" s="1"/>
      <c r="S29" s="1"/>
      <c r="T29" s="1"/>
      <c r="U29" s="1"/>
    </row>
    <row r="30" spans="1:21" x14ac:dyDescent="0.2">
      <c r="A30" s="21"/>
      <c r="B30" s="5">
        <v>2.14</v>
      </c>
      <c r="C30" s="21" t="s">
        <v>109</v>
      </c>
      <c r="D30" s="21"/>
      <c r="E30" s="6">
        <v>0</v>
      </c>
      <c r="F30" s="7"/>
      <c r="G30" s="7"/>
      <c r="H30" s="7"/>
      <c r="I30" s="1"/>
      <c r="J30" s="1"/>
      <c r="K30" s="1"/>
      <c r="L30" s="1"/>
      <c r="M30" s="1"/>
    </row>
    <row r="31" spans="1:21" x14ac:dyDescent="0.2">
      <c r="A31" s="13"/>
      <c r="B31" s="5"/>
      <c r="C31" s="13"/>
      <c r="D31" s="13"/>
      <c r="E31" s="13"/>
      <c r="F31" s="13"/>
      <c r="G31" s="13"/>
      <c r="H31" s="13"/>
      <c r="I31" s="1"/>
      <c r="J31" s="1"/>
      <c r="K31" s="1"/>
      <c r="L31" s="1"/>
    </row>
    <row r="32" spans="1:21" x14ac:dyDescent="0.2">
      <c r="A32" s="13"/>
      <c r="B32" s="263" t="s">
        <v>84</v>
      </c>
      <c r="C32" s="263"/>
      <c r="D32" s="264"/>
      <c r="E32" s="264"/>
      <c r="F32" s="264"/>
      <c r="G32" s="264"/>
      <c r="H32" s="7"/>
      <c r="I32" s="1"/>
      <c r="J32" s="1"/>
      <c r="K32" s="1"/>
      <c r="L32" s="1"/>
    </row>
    <row r="33" spans="1:21" x14ac:dyDescent="0.2">
      <c r="A33" s="13"/>
      <c r="B33" s="5">
        <v>3.01</v>
      </c>
      <c r="C33" s="15" t="s">
        <v>20</v>
      </c>
      <c r="D33" s="13"/>
      <c r="E33" s="14">
        <v>0</v>
      </c>
      <c r="F33" s="23"/>
      <c r="G33" s="22"/>
      <c r="H33" s="22"/>
      <c r="I33" s="1"/>
      <c r="J33" s="1"/>
      <c r="K33" s="1"/>
      <c r="L33" s="1"/>
    </row>
    <row r="34" spans="1:21" x14ac:dyDescent="0.2">
      <c r="A34" s="13"/>
      <c r="B34" s="5">
        <v>3.02</v>
      </c>
      <c r="C34" s="13" t="s">
        <v>44</v>
      </c>
      <c r="D34" s="13"/>
      <c r="E34" s="14"/>
      <c r="F34" s="7"/>
      <c r="G34" s="7"/>
      <c r="H34" s="7"/>
      <c r="I34" s="1"/>
      <c r="J34" s="1"/>
      <c r="K34" s="1"/>
      <c r="L34" s="1"/>
    </row>
    <row r="35" spans="1:21" x14ac:dyDescent="0.2">
      <c r="A35" s="13"/>
      <c r="B35" s="5"/>
      <c r="C35" s="13" t="s">
        <v>45</v>
      </c>
      <c r="D35" s="13"/>
      <c r="E35" s="14"/>
      <c r="F35" s="7"/>
      <c r="G35" s="7"/>
      <c r="H35" s="7"/>
      <c r="I35" s="1"/>
      <c r="J35" s="1"/>
      <c r="K35" s="1"/>
      <c r="L35" s="1"/>
    </row>
    <row r="36" spans="1:21" x14ac:dyDescent="0.2">
      <c r="A36" s="13"/>
      <c r="B36" s="5">
        <v>3.03</v>
      </c>
      <c r="C36" s="13" t="s">
        <v>49</v>
      </c>
      <c r="D36" s="13"/>
      <c r="E36" s="17">
        <v>0</v>
      </c>
      <c r="F36" s="7"/>
      <c r="G36" s="7"/>
      <c r="H36" s="7"/>
      <c r="I36" s="1"/>
      <c r="J36" s="1"/>
      <c r="K36" s="1"/>
      <c r="L36" s="1"/>
      <c r="M36" s="1"/>
      <c r="N36" s="1"/>
      <c r="O36" s="1"/>
      <c r="P36" s="1"/>
      <c r="Q36" s="1"/>
      <c r="R36" s="1"/>
      <c r="S36" s="1"/>
      <c r="T36" s="1"/>
      <c r="U36" s="1"/>
    </row>
    <row r="37" spans="1:21" x14ac:dyDescent="0.2">
      <c r="A37" s="12"/>
      <c r="B37" s="5">
        <v>3.04</v>
      </c>
      <c r="C37" s="12" t="s">
        <v>46</v>
      </c>
      <c r="D37" s="12"/>
      <c r="E37" s="14">
        <v>0</v>
      </c>
      <c r="F37" s="7"/>
      <c r="G37" s="7"/>
      <c r="H37" s="7"/>
      <c r="I37" s="1"/>
      <c r="J37" s="1"/>
      <c r="K37" s="1"/>
      <c r="L37" s="1"/>
    </row>
    <row r="38" spans="1:21" x14ac:dyDescent="0.2">
      <c r="A38" s="12"/>
      <c r="B38" s="5">
        <v>3.05</v>
      </c>
      <c r="C38" s="12" t="s">
        <v>47</v>
      </c>
      <c r="D38" s="12"/>
      <c r="E38" s="17">
        <v>0</v>
      </c>
      <c r="F38" s="7"/>
      <c r="G38" s="7"/>
      <c r="H38" s="7"/>
      <c r="I38" s="1"/>
      <c r="J38" s="1"/>
      <c r="K38" s="1"/>
      <c r="L38" s="1"/>
      <c r="M38" s="1"/>
      <c r="N38" s="1"/>
      <c r="O38" s="1"/>
      <c r="P38" s="1"/>
      <c r="Q38" s="1"/>
      <c r="R38" s="1"/>
      <c r="S38" s="1"/>
      <c r="T38" s="1"/>
      <c r="U38" s="1"/>
    </row>
    <row r="39" spans="1:21" x14ac:dyDescent="0.2">
      <c r="A39" s="12"/>
      <c r="B39" s="5">
        <v>3.06</v>
      </c>
      <c r="C39" s="12" t="s">
        <v>48</v>
      </c>
      <c r="D39" s="12"/>
      <c r="E39" s="17">
        <v>0</v>
      </c>
      <c r="F39" s="7"/>
      <c r="G39" s="7"/>
      <c r="H39" s="7"/>
      <c r="I39" s="1"/>
      <c r="J39" s="1"/>
      <c r="K39" s="1"/>
      <c r="L39" s="1"/>
      <c r="M39" s="1"/>
      <c r="N39" s="1"/>
      <c r="O39" s="1"/>
      <c r="P39" s="1"/>
      <c r="Q39" s="1"/>
      <c r="R39" s="1"/>
      <c r="S39" s="1"/>
      <c r="T39" s="1"/>
      <c r="U39" s="1"/>
    </row>
    <row r="40" spans="1:21" x14ac:dyDescent="0.2">
      <c r="A40" s="12"/>
      <c r="B40" s="5">
        <v>3.07</v>
      </c>
      <c r="C40" s="12" t="s">
        <v>52</v>
      </c>
      <c r="D40" s="12"/>
      <c r="E40" s="17">
        <v>0</v>
      </c>
      <c r="F40" s="7"/>
      <c r="G40" s="7"/>
      <c r="H40" s="7"/>
      <c r="I40" s="1"/>
      <c r="J40" s="1"/>
      <c r="K40" s="1"/>
      <c r="L40" s="1"/>
      <c r="M40" s="1"/>
      <c r="N40" s="1"/>
      <c r="O40" s="1"/>
      <c r="P40" s="1"/>
      <c r="Q40" s="1"/>
      <c r="R40" s="1"/>
      <c r="S40" s="1"/>
      <c r="T40" s="1"/>
      <c r="U40" s="1"/>
    </row>
    <row r="41" spans="1:21" x14ac:dyDescent="0.2">
      <c r="A41" s="27"/>
      <c r="B41" s="5">
        <v>3.08</v>
      </c>
      <c r="C41" s="27" t="s">
        <v>119</v>
      </c>
      <c r="D41" s="27"/>
      <c r="E41" s="17">
        <v>0</v>
      </c>
      <c r="F41" s="7"/>
      <c r="G41" s="7"/>
      <c r="H41" s="7"/>
      <c r="I41" s="1"/>
      <c r="J41" s="1"/>
      <c r="K41" s="1"/>
      <c r="L41" s="1"/>
      <c r="M41" s="1"/>
      <c r="N41" s="1"/>
      <c r="O41" s="1"/>
      <c r="P41" s="1"/>
      <c r="Q41" s="1"/>
      <c r="R41" s="1"/>
      <c r="S41" s="1"/>
      <c r="T41" s="1"/>
      <c r="U41" s="1"/>
    </row>
    <row r="42" spans="1:21" x14ac:dyDescent="0.2">
      <c r="A42" s="27"/>
      <c r="B42" s="5">
        <v>3.09</v>
      </c>
      <c r="C42" s="27" t="s">
        <v>117</v>
      </c>
      <c r="D42" s="27"/>
      <c r="E42" s="17">
        <v>0</v>
      </c>
      <c r="F42" s="7"/>
      <c r="G42" s="7"/>
      <c r="H42" s="7"/>
      <c r="I42" s="1"/>
      <c r="J42" s="1"/>
      <c r="K42" s="1"/>
      <c r="L42" s="1"/>
      <c r="M42" s="1"/>
      <c r="N42" s="1"/>
      <c r="O42" s="1"/>
      <c r="P42" s="1"/>
      <c r="Q42" s="1"/>
      <c r="R42" s="1"/>
      <c r="S42" s="1"/>
      <c r="T42" s="1"/>
      <c r="U42" s="1"/>
    </row>
    <row r="43" spans="1:21" x14ac:dyDescent="0.2">
      <c r="A43" s="27"/>
      <c r="B43" s="5">
        <v>3.1</v>
      </c>
      <c r="C43" s="27" t="s">
        <v>118</v>
      </c>
      <c r="D43" s="27"/>
      <c r="E43" s="17">
        <v>0</v>
      </c>
      <c r="F43" s="7"/>
      <c r="G43" s="7"/>
      <c r="H43" s="7"/>
      <c r="I43" s="1"/>
      <c r="J43" s="1"/>
      <c r="K43" s="1"/>
      <c r="L43" s="1"/>
      <c r="M43" s="1"/>
      <c r="N43" s="1"/>
      <c r="O43" s="1"/>
      <c r="P43" s="1"/>
      <c r="Q43" s="1"/>
      <c r="R43" s="1"/>
      <c r="S43" s="1"/>
      <c r="T43" s="1"/>
      <c r="U43" s="1"/>
    </row>
    <row r="44" spans="1:21" x14ac:dyDescent="0.2">
      <c r="A44" s="27"/>
      <c r="B44" s="5">
        <v>3.11</v>
      </c>
      <c r="C44" s="27" t="s">
        <v>120</v>
      </c>
      <c r="D44" s="27"/>
      <c r="E44" s="17">
        <v>0</v>
      </c>
      <c r="F44" s="7"/>
      <c r="G44" s="7"/>
      <c r="H44" s="7"/>
      <c r="I44" s="1"/>
      <c r="J44" s="1"/>
      <c r="K44" s="1"/>
      <c r="L44" s="1"/>
      <c r="M44" s="1"/>
      <c r="N44" s="1"/>
      <c r="O44" s="1"/>
      <c r="P44" s="1"/>
      <c r="Q44" s="1"/>
      <c r="R44" s="1"/>
      <c r="S44" s="1"/>
      <c r="T44" s="1"/>
      <c r="U44" s="1"/>
    </row>
    <row r="45" spans="1:21" x14ac:dyDescent="0.2">
      <c r="A45" s="12"/>
      <c r="B45" s="5"/>
      <c r="C45" s="12"/>
      <c r="D45" s="12"/>
      <c r="E45" s="20"/>
      <c r="F45" s="16"/>
      <c r="G45" s="16"/>
      <c r="H45" s="16"/>
      <c r="I45" s="1"/>
      <c r="J45" s="1"/>
      <c r="K45" s="1"/>
      <c r="L45" s="1"/>
      <c r="M45" s="1"/>
      <c r="N45" s="1"/>
      <c r="O45" s="1"/>
      <c r="P45" s="1"/>
      <c r="Q45" s="1"/>
      <c r="R45" s="1"/>
      <c r="S45" s="1"/>
      <c r="T45" s="1"/>
      <c r="U45" s="1"/>
    </row>
    <row r="46" spans="1:21" x14ac:dyDescent="0.2">
      <c r="A46" s="12"/>
      <c r="B46" s="263" t="s">
        <v>53</v>
      </c>
      <c r="C46" s="263"/>
      <c r="D46" s="264"/>
      <c r="E46" s="264"/>
      <c r="F46" s="264"/>
      <c r="G46" s="264"/>
      <c r="H46" s="1"/>
      <c r="I46" s="1"/>
      <c r="J46" s="1"/>
      <c r="K46" s="1"/>
      <c r="L46" s="1"/>
    </row>
    <row r="47" spans="1:21" x14ac:dyDescent="0.2">
      <c r="A47" s="12"/>
      <c r="B47" s="5">
        <v>4.01</v>
      </c>
      <c r="C47" s="8" t="s">
        <v>54</v>
      </c>
      <c r="D47" s="12"/>
      <c r="E47" s="17">
        <v>0</v>
      </c>
      <c r="F47" s="7"/>
      <c r="G47" s="7"/>
      <c r="H47" s="7"/>
      <c r="I47" s="1"/>
      <c r="J47" s="1"/>
      <c r="K47" s="1"/>
    </row>
    <row r="48" spans="1:21" x14ac:dyDescent="0.2">
      <c r="A48" s="12"/>
      <c r="B48" s="5"/>
      <c r="C48" s="8" t="s">
        <v>55</v>
      </c>
      <c r="D48" s="12"/>
      <c r="E48" s="12"/>
      <c r="F48" s="13"/>
      <c r="G48" s="12"/>
      <c r="H48" s="13"/>
      <c r="I48" s="1"/>
      <c r="J48" s="1"/>
      <c r="K48" s="1"/>
    </row>
    <row r="49" spans="1:14" x14ac:dyDescent="0.2">
      <c r="A49" s="12"/>
      <c r="B49" s="5">
        <v>4.0199999999999996</v>
      </c>
      <c r="C49" s="12" t="s">
        <v>98</v>
      </c>
      <c r="D49" s="12"/>
      <c r="E49" s="17">
        <v>0</v>
      </c>
      <c r="F49" s="7"/>
      <c r="G49" s="7"/>
      <c r="H49" s="7"/>
      <c r="I49" s="1"/>
      <c r="J49" s="1"/>
      <c r="K49" s="1"/>
    </row>
    <row r="50" spans="1:14" hidden="1" outlineLevel="1" x14ac:dyDescent="0.2">
      <c r="A50" s="12"/>
      <c r="B50" s="5"/>
      <c r="C50" s="12"/>
      <c r="D50" s="12"/>
      <c r="E50" s="12"/>
      <c r="F50" s="13"/>
      <c r="G50" s="12"/>
      <c r="H50" s="13"/>
      <c r="I50" s="1"/>
      <c r="J50" s="1"/>
      <c r="K50" s="1"/>
    </row>
    <row r="51" spans="1:14" x14ac:dyDescent="0.2">
      <c r="A51" s="12"/>
      <c r="B51" s="5">
        <v>4.03</v>
      </c>
      <c r="C51" s="12" t="s">
        <v>99</v>
      </c>
      <c r="D51" s="12"/>
      <c r="E51" s="17">
        <v>0</v>
      </c>
      <c r="F51" s="7"/>
      <c r="G51" s="7"/>
      <c r="H51" s="7"/>
      <c r="I51" s="1"/>
      <c r="J51" s="1"/>
      <c r="K51" s="1"/>
    </row>
    <row r="52" spans="1:14" x14ac:dyDescent="0.2">
      <c r="A52" s="12"/>
      <c r="B52" s="5">
        <v>4.04</v>
      </c>
      <c r="C52" s="12" t="s">
        <v>56</v>
      </c>
      <c r="D52" s="12"/>
      <c r="E52" s="17">
        <v>0</v>
      </c>
      <c r="F52" s="7"/>
      <c r="G52" s="7"/>
      <c r="H52" s="7"/>
      <c r="I52" s="1"/>
      <c r="J52" s="1"/>
      <c r="K52" s="1"/>
    </row>
    <row r="53" spans="1:14" x14ac:dyDescent="0.2">
      <c r="A53" s="12"/>
      <c r="B53" s="5">
        <v>4.05</v>
      </c>
      <c r="C53" s="8" t="s">
        <v>100</v>
      </c>
      <c r="D53" s="12"/>
      <c r="E53" s="17">
        <v>0</v>
      </c>
      <c r="F53" s="7"/>
      <c r="G53" s="7"/>
      <c r="H53" s="7"/>
      <c r="I53" s="1"/>
      <c r="J53" s="1"/>
      <c r="K53" s="1"/>
    </row>
    <row r="54" spans="1:14" x14ac:dyDescent="0.2">
      <c r="A54" s="12"/>
      <c r="B54" s="5">
        <v>4.0599999999999996</v>
      </c>
      <c r="C54" s="15" t="s">
        <v>60</v>
      </c>
      <c r="D54" s="12"/>
      <c r="E54" s="17">
        <v>0</v>
      </c>
      <c r="F54" s="7"/>
      <c r="G54" s="7"/>
      <c r="H54" s="7"/>
      <c r="I54" s="1"/>
      <c r="J54" s="1"/>
      <c r="K54" s="1"/>
    </row>
    <row r="55" spans="1:14" x14ac:dyDescent="0.2">
      <c r="A55" s="12"/>
      <c r="B55" s="5"/>
      <c r="C55" s="15" t="s">
        <v>61</v>
      </c>
      <c r="D55" s="12"/>
      <c r="E55" s="12"/>
      <c r="F55" s="13"/>
      <c r="G55" s="12"/>
      <c r="H55" s="13"/>
      <c r="I55" s="1"/>
      <c r="J55" s="1"/>
      <c r="K55" s="1"/>
    </row>
    <row r="56" spans="1:14" x14ac:dyDescent="0.2">
      <c r="A56" s="12"/>
      <c r="B56" s="5">
        <v>4.07</v>
      </c>
      <c r="C56" s="12" t="s">
        <v>57</v>
      </c>
      <c r="D56" s="12"/>
      <c r="E56" s="17">
        <v>0</v>
      </c>
      <c r="F56" s="7"/>
      <c r="G56" s="7"/>
      <c r="H56" s="7"/>
      <c r="I56" s="1"/>
      <c r="J56" s="1"/>
      <c r="K56" s="1"/>
    </row>
    <row r="57" spans="1:14" x14ac:dyDescent="0.2">
      <c r="A57" s="12"/>
      <c r="B57" s="5"/>
      <c r="C57" s="12" t="s">
        <v>58</v>
      </c>
      <c r="D57" s="12"/>
      <c r="E57" s="12"/>
      <c r="F57" s="13"/>
      <c r="G57" s="12"/>
      <c r="H57" s="13"/>
      <c r="I57" s="1"/>
      <c r="J57" s="1"/>
      <c r="K57" s="1"/>
    </row>
    <row r="58" spans="1:14" x14ac:dyDescent="0.2">
      <c r="A58" s="12"/>
      <c r="B58" s="5"/>
      <c r="C58" s="12" t="s">
        <v>59</v>
      </c>
      <c r="D58" s="12"/>
      <c r="E58" s="12"/>
      <c r="F58" s="13"/>
      <c r="G58" s="12"/>
      <c r="H58" s="13"/>
      <c r="I58" s="1"/>
      <c r="J58" s="1"/>
      <c r="K58" s="1"/>
    </row>
    <row r="59" spans="1:14" x14ac:dyDescent="0.2">
      <c r="A59" s="12"/>
      <c r="B59" s="5">
        <v>4.08</v>
      </c>
      <c r="C59" s="15" t="s">
        <v>62</v>
      </c>
      <c r="D59" s="12"/>
      <c r="E59" s="17">
        <v>0</v>
      </c>
      <c r="F59" s="7"/>
      <c r="G59" s="7"/>
      <c r="H59" s="7"/>
      <c r="I59" s="1"/>
      <c r="J59" s="1"/>
      <c r="K59" s="1"/>
    </row>
    <row r="60" spans="1:14" x14ac:dyDescent="0.2">
      <c r="A60" s="12"/>
      <c r="B60" s="5"/>
      <c r="C60" s="12" t="s">
        <v>101</v>
      </c>
      <c r="D60" s="12"/>
      <c r="E60" s="18"/>
      <c r="F60" s="19"/>
      <c r="G60" s="19"/>
      <c r="H60" s="19"/>
      <c r="I60" s="1"/>
      <c r="J60" s="1"/>
      <c r="K60" s="1"/>
    </row>
    <row r="61" spans="1:14" x14ac:dyDescent="0.2">
      <c r="A61" s="12"/>
      <c r="B61" s="5"/>
      <c r="C61" s="12"/>
      <c r="D61" s="12"/>
      <c r="E61" s="18"/>
      <c r="F61" s="19"/>
      <c r="G61" s="19"/>
      <c r="H61" s="19"/>
      <c r="I61" s="1"/>
      <c r="J61" s="1"/>
      <c r="K61" s="1"/>
    </row>
    <row r="62" spans="1:14" x14ac:dyDescent="0.2">
      <c r="A62" s="12"/>
      <c r="B62" s="263" t="s">
        <v>63</v>
      </c>
      <c r="C62" s="263"/>
      <c r="D62" s="264"/>
      <c r="E62" s="264"/>
      <c r="F62" s="264"/>
      <c r="G62" s="264"/>
      <c r="H62" s="1"/>
      <c r="I62" s="1"/>
      <c r="J62" s="1"/>
      <c r="K62" s="1"/>
      <c r="L62" s="1"/>
    </row>
    <row r="63" spans="1:14" x14ac:dyDescent="0.2">
      <c r="A63" s="12"/>
      <c r="B63" s="5">
        <v>5.01</v>
      </c>
      <c r="C63" s="12" t="s">
        <v>64</v>
      </c>
      <c r="D63" s="12"/>
      <c r="E63" s="17">
        <v>0</v>
      </c>
      <c r="F63" s="7"/>
      <c r="G63" s="7"/>
      <c r="H63" s="7"/>
      <c r="I63" s="1"/>
      <c r="J63" s="1"/>
      <c r="K63" s="1"/>
      <c r="L63" s="1"/>
      <c r="M63" s="1"/>
      <c r="N63" s="1"/>
    </row>
    <row r="64" spans="1:14" x14ac:dyDescent="0.2">
      <c r="A64" s="12"/>
      <c r="B64" s="5">
        <v>5.0199999999999996</v>
      </c>
      <c r="C64" s="12" t="s">
        <v>65</v>
      </c>
      <c r="D64" s="12"/>
      <c r="E64" s="17">
        <v>0</v>
      </c>
      <c r="F64" s="7"/>
      <c r="G64" s="7"/>
      <c r="H64" s="7"/>
      <c r="I64" s="1"/>
      <c r="J64" s="1"/>
      <c r="K64" s="1"/>
      <c r="L64" s="1"/>
      <c r="M64" s="1"/>
      <c r="N64" s="1"/>
    </row>
    <row r="65" spans="1:14" x14ac:dyDescent="0.2">
      <c r="A65" s="12"/>
      <c r="B65" s="5">
        <v>5.03</v>
      </c>
      <c r="C65" s="12" t="s">
        <v>66</v>
      </c>
      <c r="D65" s="12"/>
      <c r="E65" s="17">
        <v>0</v>
      </c>
      <c r="F65" s="7"/>
      <c r="G65" s="7"/>
      <c r="H65" s="7"/>
      <c r="I65" s="1"/>
      <c r="J65" s="1"/>
      <c r="K65" s="1"/>
      <c r="L65" s="1"/>
      <c r="M65" s="1"/>
      <c r="N65" s="1"/>
    </row>
    <row r="66" spans="1:14" x14ac:dyDescent="0.2">
      <c r="A66" s="12"/>
      <c r="B66" s="5">
        <v>5.04</v>
      </c>
      <c r="C66" s="12" t="s">
        <v>67</v>
      </c>
      <c r="D66" s="12"/>
      <c r="E66" s="17">
        <v>0</v>
      </c>
      <c r="F66" s="7"/>
      <c r="G66" s="7"/>
      <c r="H66" s="7"/>
      <c r="I66" s="1"/>
      <c r="J66" s="1"/>
      <c r="K66" s="1"/>
      <c r="L66" s="1"/>
      <c r="M66" s="1"/>
      <c r="N66" s="1"/>
    </row>
    <row r="67" spans="1:14" x14ac:dyDescent="0.2">
      <c r="A67" s="12"/>
      <c r="B67" s="5"/>
      <c r="C67" s="12" t="s">
        <v>68</v>
      </c>
      <c r="D67" s="12"/>
      <c r="E67" s="12"/>
      <c r="F67" s="13"/>
      <c r="G67" s="12"/>
      <c r="H67" s="13"/>
      <c r="I67" s="1"/>
      <c r="J67" s="1"/>
      <c r="K67" s="1"/>
      <c r="L67" s="1"/>
      <c r="M67" s="1"/>
      <c r="N67" s="1"/>
    </row>
    <row r="68" spans="1:14" x14ac:dyDescent="0.2">
      <c r="A68" s="12"/>
      <c r="B68" s="5">
        <v>5.05</v>
      </c>
      <c r="C68" s="12" t="s">
        <v>102</v>
      </c>
      <c r="D68" s="12"/>
      <c r="E68" s="17">
        <v>0</v>
      </c>
      <c r="F68" s="7"/>
      <c r="G68" s="7"/>
      <c r="H68" s="7"/>
      <c r="I68" s="1"/>
      <c r="J68" s="1"/>
      <c r="K68" s="1"/>
      <c r="L68" s="1"/>
      <c r="M68" s="1"/>
      <c r="N68" s="1"/>
    </row>
    <row r="69" spans="1:14" x14ac:dyDescent="0.2">
      <c r="A69" s="12"/>
      <c r="B69" s="5"/>
      <c r="C69" s="12" t="s">
        <v>69</v>
      </c>
      <c r="D69" s="12"/>
      <c r="E69" s="12"/>
      <c r="F69" s="13"/>
      <c r="G69" s="12"/>
      <c r="H69" s="13"/>
      <c r="I69" s="1"/>
      <c r="J69" s="1"/>
      <c r="K69" s="1"/>
      <c r="L69" s="1"/>
      <c r="M69" s="1"/>
      <c r="N69" s="1"/>
    </row>
    <row r="70" spans="1:14" x14ac:dyDescent="0.2">
      <c r="A70" s="12"/>
      <c r="B70" s="5">
        <v>5.0599999999999996</v>
      </c>
      <c r="C70" s="12" t="s">
        <v>70</v>
      </c>
      <c r="D70" s="12"/>
      <c r="E70" s="17">
        <v>0</v>
      </c>
      <c r="F70" s="7"/>
      <c r="G70" s="7"/>
      <c r="H70" s="7"/>
      <c r="I70" s="1"/>
      <c r="J70" s="1"/>
      <c r="K70" s="1"/>
      <c r="L70" s="1"/>
      <c r="M70" s="1"/>
      <c r="N70" s="1"/>
    </row>
    <row r="71" spans="1:14" x14ac:dyDescent="0.2">
      <c r="A71" s="12"/>
      <c r="B71" s="5">
        <v>5.07</v>
      </c>
      <c r="C71" s="12" t="s">
        <v>71</v>
      </c>
      <c r="D71" s="12"/>
      <c r="E71" s="17">
        <v>0</v>
      </c>
      <c r="F71" s="7"/>
      <c r="G71" s="7"/>
      <c r="H71" s="7"/>
      <c r="I71" s="1"/>
      <c r="J71" s="1"/>
      <c r="K71" s="1"/>
      <c r="L71" s="1"/>
      <c r="M71" s="1"/>
      <c r="N71" s="1"/>
    </row>
    <row r="72" spans="1:14" x14ac:dyDescent="0.2">
      <c r="A72" s="12"/>
      <c r="B72" s="5">
        <v>5.08</v>
      </c>
      <c r="C72" s="12" t="s">
        <v>72</v>
      </c>
      <c r="D72" s="12"/>
      <c r="E72" s="17">
        <v>0</v>
      </c>
      <c r="F72" s="7"/>
      <c r="G72" s="7"/>
      <c r="H72" s="7"/>
      <c r="I72" s="1"/>
      <c r="J72" s="1"/>
      <c r="K72" s="1"/>
      <c r="L72" s="1"/>
      <c r="M72" s="1"/>
      <c r="N72" s="1"/>
    </row>
    <row r="73" spans="1:14" x14ac:dyDescent="0.2">
      <c r="A73" s="12"/>
      <c r="B73" s="5">
        <v>5.09</v>
      </c>
      <c r="C73" s="12" t="s">
        <v>73</v>
      </c>
      <c r="D73" s="12"/>
      <c r="E73" s="17">
        <v>0</v>
      </c>
      <c r="F73" s="7"/>
      <c r="G73" s="7"/>
      <c r="H73" s="7"/>
      <c r="I73" s="1"/>
      <c r="J73" s="1"/>
      <c r="K73" s="1"/>
      <c r="L73" s="1"/>
      <c r="M73" s="1"/>
      <c r="N73" s="1"/>
    </row>
    <row r="74" spans="1:14" x14ac:dyDescent="0.2">
      <c r="A74" s="12"/>
      <c r="B74" s="5">
        <v>5.0999999999999996</v>
      </c>
      <c r="C74" s="12" t="s">
        <v>74</v>
      </c>
      <c r="D74" s="12"/>
      <c r="E74" s="17">
        <v>0</v>
      </c>
      <c r="F74" s="7"/>
      <c r="G74" s="7"/>
      <c r="H74" s="7"/>
      <c r="I74" s="1"/>
      <c r="J74" s="1"/>
      <c r="K74" s="1"/>
      <c r="L74" s="1"/>
      <c r="M74" s="1"/>
      <c r="N74" s="1"/>
    </row>
    <row r="75" spans="1:14" x14ac:dyDescent="0.2">
      <c r="A75" s="12"/>
      <c r="B75" s="5"/>
      <c r="C75" s="12" t="s">
        <v>103</v>
      </c>
      <c r="D75" s="12"/>
      <c r="E75" s="12"/>
      <c r="F75" s="13"/>
      <c r="G75" s="12"/>
      <c r="H75" s="13"/>
      <c r="I75" s="1"/>
      <c r="J75" s="1"/>
      <c r="K75" s="1"/>
      <c r="L75" s="1"/>
      <c r="M75" s="1"/>
      <c r="N75" s="1"/>
    </row>
    <row r="76" spans="1:14" x14ac:dyDescent="0.2">
      <c r="A76" s="12"/>
      <c r="B76" s="5">
        <v>5.1100000000000003</v>
      </c>
      <c r="C76" s="12" t="s">
        <v>75</v>
      </c>
      <c r="D76" s="12"/>
      <c r="E76" s="17">
        <v>0</v>
      </c>
      <c r="F76" s="7"/>
      <c r="G76" s="7"/>
      <c r="H76" s="7"/>
      <c r="I76" s="1"/>
      <c r="J76" s="1"/>
      <c r="K76" s="1"/>
      <c r="L76" s="1"/>
      <c r="M76" s="1"/>
      <c r="N76" s="1"/>
    </row>
    <row r="77" spans="1:14" x14ac:dyDescent="0.2">
      <c r="A77" s="12"/>
      <c r="B77" s="5">
        <v>5.12</v>
      </c>
      <c r="C77" s="12" t="s">
        <v>76</v>
      </c>
      <c r="D77" s="12"/>
      <c r="E77" s="17">
        <v>0</v>
      </c>
      <c r="F77" s="7"/>
      <c r="G77" s="7"/>
      <c r="H77" s="7"/>
      <c r="I77" s="1"/>
      <c r="J77" s="1"/>
      <c r="K77" s="1"/>
      <c r="L77" s="1"/>
      <c r="M77" s="1"/>
      <c r="N77" s="1"/>
    </row>
    <row r="78" spans="1:14" x14ac:dyDescent="0.2">
      <c r="A78" s="12"/>
      <c r="B78" s="5"/>
      <c r="C78" s="12" t="s">
        <v>77</v>
      </c>
      <c r="D78" s="12"/>
      <c r="E78" s="12"/>
      <c r="F78" s="13"/>
      <c r="G78" s="12"/>
      <c r="H78" s="13"/>
      <c r="I78" s="1"/>
      <c r="J78" s="1"/>
      <c r="K78" s="1"/>
      <c r="L78" s="1"/>
      <c r="M78" s="1"/>
      <c r="N78" s="1"/>
    </row>
    <row r="79" spans="1:14" x14ac:dyDescent="0.2">
      <c r="A79" s="4"/>
      <c r="B79" s="5"/>
      <c r="C79" s="4"/>
      <c r="D79" s="4"/>
      <c r="E79" s="4"/>
      <c r="F79" s="13"/>
      <c r="G79" s="4"/>
      <c r="H79" s="13"/>
      <c r="I79" s="1"/>
      <c r="J79" s="1"/>
      <c r="K79" s="1"/>
      <c r="L79" s="1"/>
    </row>
    <row r="80" spans="1:14" x14ac:dyDescent="0.2">
      <c r="A80" s="4"/>
      <c r="B80" s="263" t="s">
        <v>5</v>
      </c>
      <c r="C80" s="263"/>
      <c r="D80" s="264"/>
      <c r="E80" s="264"/>
      <c r="F80" s="264"/>
      <c r="G80" s="264">
        <v>29</v>
      </c>
      <c r="H80" s="1"/>
      <c r="I80" s="1"/>
      <c r="J80" s="1"/>
      <c r="K80" s="1"/>
      <c r="L80" s="1"/>
    </row>
    <row r="81" spans="1:13" x14ac:dyDescent="0.2">
      <c r="A81" s="4"/>
      <c r="B81" s="5">
        <v>6.01</v>
      </c>
      <c r="C81" s="4" t="s">
        <v>6</v>
      </c>
      <c r="D81" s="4"/>
      <c r="E81" s="6">
        <v>0</v>
      </c>
      <c r="F81" s="7"/>
      <c r="G81" s="7"/>
      <c r="H81" s="7"/>
      <c r="I81" s="1"/>
      <c r="J81" s="1"/>
      <c r="K81" s="1"/>
      <c r="L81" s="1"/>
    </row>
    <row r="82" spans="1:13" x14ac:dyDescent="0.2">
      <c r="A82" s="4"/>
      <c r="B82" s="8">
        <v>6.02</v>
      </c>
      <c r="C82" s="5" t="s">
        <v>104</v>
      </c>
      <c r="D82" s="4"/>
      <c r="E82" s="6">
        <v>0</v>
      </c>
      <c r="F82" s="7"/>
      <c r="G82" s="7"/>
      <c r="H82" s="7"/>
      <c r="I82" s="1"/>
      <c r="J82" s="1"/>
      <c r="K82" s="1"/>
      <c r="L82" s="1"/>
    </row>
    <row r="83" spans="1:13" x14ac:dyDescent="0.2">
      <c r="A83" s="4"/>
      <c r="B83" s="8">
        <v>6.03</v>
      </c>
      <c r="C83" s="5" t="s">
        <v>7</v>
      </c>
      <c r="D83" s="4"/>
      <c r="E83" s="6">
        <v>0</v>
      </c>
      <c r="F83" s="7"/>
      <c r="G83" s="7"/>
      <c r="H83" s="7"/>
      <c r="I83" s="1"/>
      <c r="J83" s="1"/>
      <c r="K83" s="1"/>
      <c r="L83" s="1"/>
    </row>
    <row r="84" spans="1:13" x14ac:dyDescent="0.2">
      <c r="A84" s="4"/>
      <c r="B84" s="8">
        <v>6.04</v>
      </c>
      <c r="C84" s="5" t="s">
        <v>105</v>
      </c>
      <c r="D84" s="4"/>
      <c r="E84" s="6">
        <v>0</v>
      </c>
      <c r="F84" s="7"/>
      <c r="G84" s="7"/>
      <c r="H84" s="7"/>
      <c r="I84" s="1"/>
      <c r="J84" s="1"/>
      <c r="K84" s="1"/>
      <c r="L84" s="1"/>
    </row>
    <row r="85" spans="1:13" x14ac:dyDescent="0.2">
      <c r="A85" s="4"/>
      <c r="B85" s="8">
        <v>6.05</v>
      </c>
      <c r="C85" s="5" t="s">
        <v>106</v>
      </c>
      <c r="D85" s="4"/>
      <c r="E85" s="6">
        <v>0</v>
      </c>
      <c r="F85" s="7"/>
      <c r="G85" s="7"/>
      <c r="H85" s="7"/>
      <c r="I85" s="1"/>
      <c r="J85" s="1"/>
      <c r="K85" s="1"/>
      <c r="L85" s="1"/>
      <c r="M85" s="1"/>
    </row>
    <row r="86" spans="1:13" x14ac:dyDescent="0.2">
      <c r="A86" s="4"/>
      <c r="B86" s="8">
        <v>6.06</v>
      </c>
      <c r="C86" s="5" t="s">
        <v>107</v>
      </c>
      <c r="D86" s="4"/>
      <c r="E86" s="6">
        <v>0</v>
      </c>
      <c r="F86" s="7"/>
      <c r="G86" s="7"/>
      <c r="H86" s="7"/>
      <c r="I86" s="1"/>
      <c r="J86" s="1"/>
      <c r="K86" s="1"/>
      <c r="L86" s="1"/>
      <c r="M86" s="1"/>
    </row>
    <row r="87" spans="1:13" x14ac:dyDescent="0.2">
      <c r="A87" s="4"/>
      <c r="B87" s="8">
        <v>6.07</v>
      </c>
      <c r="C87" s="5" t="s">
        <v>108</v>
      </c>
      <c r="D87" s="4"/>
      <c r="E87" s="6">
        <v>0</v>
      </c>
      <c r="F87" s="7"/>
      <c r="G87" s="7"/>
      <c r="H87" s="7"/>
      <c r="I87" s="1"/>
      <c r="J87" s="1"/>
      <c r="K87" s="1"/>
      <c r="L87" s="1"/>
      <c r="M87" s="1"/>
    </row>
    <row r="88" spans="1:13" x14ac:dyDescent="0.2">
      <c r="A88" s="4"/>
      <c r="B88" s="8"/>
      <c r="C88" s="4" t="s">
        <v>8</v>
      </c>
      <c r="D88" s="4"/>
      <c r="E88" s="4"/>
      <c r="F88" s="13"/>
      <c r="G88" s="4"/>
      <c r="H88" s="13"/>
      <c r="I88" s="1"/>
      <c r="J88" s="1"/>
      <c r="K88" s="1"/>
      <c r="L88" s="1"/>
      <c r="M88" s="1"/>
    </row>
    <row r="89" spans="1:13" x14ac:dyDescent="0.2">
      <c r="A89" s="4"/>
      <c r="B89" s="8">
        <v>6.08</v>
      </c>
      <c r="C89" s="5" t="s">
        <v>9</v>
      </c>
      <c r="D89" s="4"/>
      <c r="E89" s="6">
        <v>0</v>
      </c>
      <c r="F89" s="7"/>
      <c r="G89" s="7"/>
      <c r="H89" s="7"/>
      <c r="I89" s="1"/>
      <c r="J89" s="1"/>
      <c r="K89" s="1"/>
      <c r="L89" s="1"/>
      <c r="M89" s="1"/>
    </row>
    <row r="90" spans="1:13" x14ac:dyDescent="0.2">
      <c r="A90" s="4"/>
      <c r="B90" s="8"/>
      <c r="C90" s="4" t="s">
        <v>10</v>
      </c>
      <c r="D90" s="4"/>
      <c r="E90" s="9">
        <v>3</v>
      </c>
      <c r="F90" s="10"/>
      <c r="G90" s="10"/>
      <c r="H90" s="10"/>
      <c r="I90" s="1"/>
      <c r="J90" s="1"/>
      <c r="K90" s="1"/>
      <c r="L90" s="1"/>
      <c r="M90" s="1"/>
    </row>
    <row r="91" spans="1:13" x14ac:dyDescent="0.2">
      <c r="A91" s="4"/>
      <c r="B91" s="5"/>
      <c r="C91" s="4"/>
      <c r="D91" s="4"/>
      <c r="E91" s="4"/>
      <c r="F91" s="13"/>
      <c r="G91" s="4"/>
      <c r="H91" s="13"/>
      <c r="I91" s="1"/>
      <c r="J91" s="1"/>
      <c r="K91" s="1"/>
      <c r="L91" s="1"/>
      <c r="M91" s="1"/>
    </row>
    <row r="92" spans="1:13" x14ac:dyDescent="0.2">
      <c r="A92" s="4"/>
      <c r="B92" s="263" t="s">
        <v>11</v>
      </c>
      <c r="C92" s="263"/>
      <c r="D92" s="264"/>
      <c r="E92" s="264"/>
      <c r="F92" s="264"/>
      <c r="G92" s="264"/>
      <c r="H92" s="1"/>
      <c r="I92" s="1"/>
      <c r="J92" s="1"/>
      <c r="K92" s="1"/>
      <c r="L92" s="1"/>
      <c r="M92" s="1"/>
    </row>
    <row r="93" spans="1:13" x14ac:dyDescent="0.2">
      <c r="A93" s="4"/>
      <c r="B93" s="8">
        <v>7.01</v>
      </c>
      <c r="C93" s="4" t="s">
        <v>110</v>
      </c>
      <c r="D93" s="4"/>
      <c r="E93" s="6">
        <v>0</v>
      </c>
      <c r="F93" s="7"/>
      <c r="G93" s="7"/>
      <c r="H93" s="7"/>
      <c r="I93" s="1"/>
      <c r="J93" s="1"/>
      <c r="K93" s="1"/>
      <c r="L93" s="1"/>
      <c r="M93" s="1"/>
    </row>
    <row r="94" spans="1:13" x14ac:dyDescent="0.2">
      <c r="A94" s="4"/>
      <c r="B94" s="5">
        <v>7.02</v>
      </c>
      <c r="C94" s="4" t="s">
        <v>111</v>
      </c>
      <c r="D94" s="4"/>
      <c r="E94" s="6">
        <v>0</v>
      </c>
      <c r="F94" s="7"/>
      <c r="G94" s="7"/>
      <c r="H94" s="7"/>
      <c r="I94" s="1"/>
      <c r="J94" s="1"/>
      <c r="K94" s="1"/>
      <c r="L94" s="1"/>
      <c r="M94" s="1"/>
    </row>
    <row r="95" spans="1:13" x14ac:dyDescent="0.2">
      <c r="A95" s="4"/>
      <c r="B95" s="8">
        <v>7.03</v>
      </c>
      <c r="C95" s="4" t="s">
        <v>12</v>
      </c>
      <c r="D95" s="4"/>
      <c r="E95" s="6">
        <v>0</v>
      </c>
      <c r="F95" s="7"/>
      <c r="G95" s="7"/>
      <c r="H95" s="7"/>
      <c r="I95" s="1"/>
      <c r="J95" s="1"/>
      <c r="K95" s="1"/>
      <c r="L95" s="1"/>
      <c r="M95" s="1"/>
    </row>
    <row r="96" spans="1:13" x14ac:dyDescent="0.2">
      <c r="A96" s="4"/>
      <c r="B96" s="5">
        <v>7.04</v>
      </c>
      <c r="C96" s="4" t="s">
        <v>13</v>
      </c>
      <c r="D96" s="4"/>
      <c r="E96" s="6">
        <v>0</v>
      </c>
      <c r="F96" s="7"/>
      <c r="G96" s="7"/>
      <c r="H96" s="7"/>
      <c r="I96" s="1"/>
      <c r="J96" s="1"/>
      <c r="K96" s="1"/>
      <c r="L96" s="1"/>
      <c r="M96" s="1"/>
    </row>
    <row r="97" spans="1:19" x14ac:dyDescent="0.2">
      <c r="A97" s="4"/>
      <c r="B97" s="4"/>
      <c r="C97" s="4" t="s">
        <v>14</v>
      </c>
      <c r="D97" s="4"/>
      <c r="E97" s="4"/>
      <c r="F97" s="13"/>
      <c r="G97" s="4"/>
      <c r="H97" s="13"/>
      <c r="I97" s="1"/>
      <c r="J97" s="1"/>
      <c r="K97" s="1"/>
      <c r="L97" s="1"/>
      <c r="M97" s="1"/>
    </row>
    <row r="98" spans="1:19" x14ac:dyDescent="0.2">
      <c r="A98" s="4"/>
      <c r="B98" s="8">
        <v>7.05</v>
      </c>
      <c r="C98" s="4" t="s">
        <v>15</v>
      </c>
      <c r="D98" s="4"/>
      <c r="E98" s="6">
        <v>0</v>
      </c>
      <c r="F98" s="7"/>
      <c r="G98" s="7"/>
      <c r="H98" s="7"/>
      <c r="I98" s="1"/>
      <c r="J98" s="1"/>
      <c r="K98" s="1"/>
      <c r="L98" s="1"/>
      <c r="M98" s="1"/>
    </row>
    <row r="99" spans="1:19" x14ac:dyDescent="0.2">
      <c r="A99" s="4"/>
      <c r="B99" s="8">
        <v>7.06</v>
      </c>
      <c r="C99" s="4" t="s">
        <v>16</v>
      </c>
      <c r="D99" s="4"/>
      <c r="E99" s="6">
        <v>0</v>
      </c>
      <c r="F99" s="7"/>
      <c r="G99" s="7"/>
      <c r="H99" s="7"/>
      <c r="I99" s="1"/>
      <c r="J99" s="1"/>
      <c r="K99" s="1"/>
      <c r="L99" s="1"/>
      <c r="M99" s="1"/>
    </row>
    <row r="100" spans="1:19" x14ac:dyDescent="0.2">
      <c r="A100" s="4"/>
      <c r="B100" s="5"/>
      <c r="C100" s="4" t="s">
        <v>17</v>
      </c>
      <c r="D100" s="4"/>
      <c r="E100" s="4"/>
      <c r="F100" s="13"/>
      <c r="G100" s="4"/>
      <c r="H100" s="13"/>
      <c r="I100" s="1"/>
      <c r="J100" s="1"/>
      <c r="K100" s="1"/>
      <c r="L100" s="1"/>
      <c r="M100" s="1"/>
    </row>
    <row r="101" spans="1:19" x14ac:dyDescent="0.2">
      <c r="A101" s="4"/>
      <c r="B101" s="5"/>
      <c r="C101" s="4"/>
      <c r="D101" s="4"/>
      <c r="E101" s="4"/>
      <c r="F101" s="13"/>
      <c r="G101" s="4"/>
      <c r="H101" s="13"/>
      <c r="I101" s="1"/>
      <c r="J101" s="1"/>
      <c r="K101" s="1"/>
      <c r="L101" s="1"/>
      <c r="M101" s="1"/>
    </row>
    <row r="102" spans="1:19" x14ac:dyDescent="0.2">
      <c r="A102" s="12"/>
      <c r="B102" s="263" t="s">
        <v>23</v>
      </c>
      <c r="C102" s="263"/>
      <c r="D102" s="264"/>
      <c r="E102" s="264"/>
      <c r="F102" s="264"/>
      <c r="G102" s="264"/>
      <c r="H102" s="1"/>
      <c r="I102" s="1"/>
      <c r="J102" s="1"/>
      <c r="K102" s="1"/>
      <c r="L102" s="1"/>
      <c r="M102" s="1"/>
    </row>
    <row r="103" spans="1:19" x14ac:dyDescent="0.2">
      <c r="A103" s="12"/>
      <c r="B103" s="5">
        <v>8.01</v>
      </c>
      <c r="C103" s="12" t="s">
        <v>24</v>
      </c>
      <c r="D103" s="12"/>
      <c r="E103" s="17">
        <v>0</v>
      </c>
      <c r="F103" s="7"/>
      <c r="G103" s="7"/>
      <c r="H103" s="7"/>
      <c r="I103" s="1"/>
      <c r="J103" s="1"/>
      <c r="K103" s="1"/>
      <c r="L103" s="1"/>
      <c r="M103" s="1"/>
      <c r="N103" s="1"/>
      <c r="O103" s="1"/>
      <c r="P103" s="1"/>
      <c r="Q103" s="1"/>
      <c r="R103" s="1"/>
      <c r="S103" s="1"/>
    </row>
    <row r="104" spans="1:19" x14ac:dyDescent="0.2">
      <c r="A104" s="15"/>
      <c r="B104" s="5">
        <v>8.02</v>
      </c>
      <c r="C104" s="12" t="s">
        <v>25</v>
      </c>
      <c r="D104" s="12"/>
      <c r="E104" s="17">
        <v>0</v>
      </c>
      <c r="F104" s="7"/>
      <c r="G104" s="7"/>
      <c r="H104" s="7"/>
      <c r="I104" s="1"/>
      <c r="J104" s="1"/>
      <c r="K104" s="1"/>
      <c r="L104" s="1"/>
      <c r="M104" s="1"/>
      <c r="N104" s="1"/>
      <c r="O104" s="1"/>
      <c r="P104" s="1"/>
      <c r="Q104" s="1"/>
      <c r="R104" s="1"/>
      <c r="S104" s="1"/>
    </row>
    <row r="105" spans="1:19" x14ac:dyDescent="0.2">
      <c r="A105" s="12"/>
      <c r="B105" s="5">
        <v>8.0299999999999994</v>
      </c>
      <c r="C105" s="12" t="s">
        <v>26</v>
      </c>
      <c r="D105" s="12"/>
      <c r="E105" s="17">
        <v>0</v>
      </c>
      <c r="F105" s="7"/>
      <c r="G105" s="7"/>
      <c r="H105" s="7"/>
      <c r="I105" s="1"/>
      <c r="J105" s="1"/>
      <c r="K105" s="1"/>
      <c r="L105" s="1"/>
      <c r="M105" s="1"/>
      <c r="N105" s="1"/>
      <c r="O105" s="1"/>
      <c r="P105" s="1"/>
      <c r="Q105" s="1"/>
      <c r="R105" s="1"/>
      <c r="S105" s="1"/>
    </row>
    <row r="106" spans="1:19" x14ac:dyDescent="0.2">
      <c r="A106" s="12"/>
      <c r="B106" s="5">
        <v>8.0399999999999991</v>
      </c>
      <c r="C106" s="12" t="s">
        <v>27</v>
      </c>
      <c r="D106" s="12"/>
      <c r="E106" s="17">
        <v>0</v>
      </c>
      <c r="F106" s="7"/>
      <c r="G106" s="7"/>
      <c r="H106" s="7"/>
      <c r="I106" s="1"/>
      <c r="J106" s="1"/>
      <c r="K106" s="1"/>
      <c r="L106" s="1"/>
      <c r="M106" s="1"/>
      <c r="N106" s="1"/>
      <c r="O106" s="1"/>
      <c r="P106" s="1"/>
      <c r="Q106" s="1"/>
      <c r="R106" s="1"/>
      <c r="S106" s="1"/>
    </row>
    <row r="107" spans="1:19" x14ac:dyDescent="0.2">
      <c r="A107" s="12"/>
      <c r="B107" s="5">
        <v>8.0500000000000007</v>
      </c>
      <c r="C107" s="12" t="s">
        <v>28</v>
      </c>
      <c r="D107" s="12"/>
      <c r="E107" s="17">
        <v>0</v>
      </c>
      <c r="F107" s="7"/>
      <c r="G107" s="7"/>
      <c r="H107" s="7"/>
      <c r="I107" s="1"/>
      <c r="J107" s="1"/>
      <c r="K107" s="1"/>
      <c r="L107" s="1"/>
      <c r="M107" s="1"/>
      <c r="N107" s="1"/>
      <c r="O107" s="1"/>
      <c r="P107" s="1"/>
      <c r="Q107" s="1"/>
      <c r="R107" s="1"/>
      <c r="S107" s="1"/>
    </row>
    <row r="108" spans="1:19" x14ac:dyDescent="0.2">
      <c r="A108" s="12"/>
      <c r="B108" s="5"/>
      <c r="C108" s="12" t="s">
        <v>29</v>
      </c>
      <c r="D108" s="12"/>
      <c r="E108" s="18"/>
      <c r="F108" s="19"/>
      <c r="G108" s="19"/>
      <c r="H108" s="19"/>
      <c r="I108" s="1"/>
      <c r="J108" s="1"/>
      <c r="K108" s="1"/>
      <c r="L108" s="1"/>
      <c r="M108" s="1"/>
      <c r="N108" s="1"/>
      <c r="O108" s="1"/>
      <c r="P108" s="1"/>
      <c r="Q108" s="1"/>
      <c r="R108" s="1"/>
      <c r="S108" s="1"/>
    </row>
    <row r="109" spans="1:19" x14ac:dyDescent="0.2">
      <c r="A109" s="12"/>
      <c r="B109" s="5">
        <v>8.06</v>
      </c>
      <c r="C109" s="12" t="s">
        <v>112</v>
      </c>
      <c r="D109" s="12"/>
      <c r="E109" s="17">
        <v>0</v>
      </c>
      <c r="F109" s="7"/>
      <c r="G109" s="7"/>
      <c r="H109" s="7"/>
      <c r="I109" s="1"/>
      <c r="J109" s="1"/>
      <c r="K109" s="1"/>
      <c r="L109" s="1"/>
      <c r="M109" s="1"/>
      <c r="N109" s="1"/>
      <c r="O109" s="1"/>
      <c r="P109" s="1"/>
      <c r="Q109" s="1"/>
      <c r="R109" s="1"/>
      <c r="S109" s="1"/>
    </row>
    <row r="110" spans="1:19" x14ac:dyDescent="0.2">
      <c r="A110" s="21"/>
      <c r="B110" s="5"/>
      <c r="C110" s="21" t="s">
        <v>113</v>
      </c>
      <c r="D110" s="21"/>
      <c r="E110" s="17"/>
      <c r="F110" s="7"/>
      <c r="G110" s="7"/>
      <c r="H110" s="7"/>
      <c r="I110" s="1"/>
      <c r="J110" s="1"/>
      <c r="K110" s="1"/>
      <c r="L110" s="1"/>
      <c r="M110" s="1"/>
      <c r="N110" s="1"/>
      <c r="O110" s="1"/>
      <c r="P110" s="1"/>
      <c r="Q110" s="1"/>
      <c r="R110" s="1"/>
      <c r="S110" s="1"/>
    </row>
    <row r="111" spans="1:19" x14ac:dyDescent="0.2">
      <c r="A111" s="12"/>
      <c r="B111" s="5">
        <v>8.07</v>
      </c>
      <c r="C111" s="12" t="s">
        <v>30</v>
      </c>
      <c r="D111" s="12"/>
      <c r="E111" s="17">
        <v>0</v>
      </c>
      <c r="F111" s="7"/>
      <c r="G111" s="7"/>
      <c r="H111" s="7"/>
      <c r="I111" s="1"/>
      <c r="J111" s="1"/>
      <c r="K111" s="1"/>
      <c r="L111" s="1"/>
      <c r="M111" s="1"/>
      <c r="N111" s="1"/>
      <c r="O111" s="1"/>
      <c r="P111" s="1"/>
      <c r="Q111" s="1"/>
      <c r="R111" s="1"/>
      <c r="S111" s="1"/>
    </row>
    <row r="112" spans="1:19" x14ac:dyDescent="0.2">
      <c r="A112" s="12"/>
      <c r="B112" s="5">
        <v>8.08</v>
      </c>
      <c r="C112" s="12" t="s">
        <v>31</v>
      </c>
      <c r="D112" s="12"/>
      <c r="E112" s="17">
        <v>0</v>
      </c>
      <c r="F112" s="7"/>
      <c r="G112" s="7"/>
      <c r="H112" s="7"/>
      <c r="I112" s="1"/>
      <c r="J112" s="1"/>
      <c r="K112" s="1"/>
      <c r="L112" s="1"/>
      <c r="M112" s="1"/>
      <c r="N112" s="1"/>
      <c r="O112" s="1"/>
      <c r="P112" s="1"/>
      <c r="Q112" s="1"/>
      <c r="R112" s="1"/>
      <c r="S112" s="1"/>
    </row>
    <row r="113" spans="1:19" x14ac:dyDescent="0.2">
      <c r="A113" s="12"/>
      <c r="B113" s="5">
        <v>8.09</v>
      </c>
      <c r="C113" s="12" t="s">
        <v>114</v>
      </c>
      <c r="D113" s="12"/>
      <c r="E113" s="17">
        <v>0</v>
      </c>
      <c r="F113" s="7"/>
      <c r="G113" s="7"/>
      <c r="H113" s="7"/>
      <c r="I113" s="1"/>
      <c r="J113" s="1"/>
      <c r="K113" s="1"/>
      <c r="L113" s="1"/>
      <c r="M113" s="1"/>
      <c r="N113" s="1"/>
      <c r="O113" s="1"/>
      <c r="P113" s="1"/>
      <c r="Q113" s="1"/>
      <c r="R113" s="1"/>
      <c r="S113" s="1"/>
    </row>
    <row r="114" spans="1:19" x14ac:dyDescent="0.2">
      <c r="A114" s="12"/>
      <c r="B114" s="5">
        <v>8.1</v>
      </c>
      <c r="C114" s="12" t="s">
        <v>32</v>
      </c>
      <c r="D114" s="12"/>
      <c r="E114" s="17">
        <v>0</v>
      </c>
      <c r="F114" s="7"/>
      <c r="G114" s="7"/>
      <c r="H114" s="7"/>
      <c r="I114" s="1"/>
      <c r="J114" s="1"/>
      <c r="K114" s="1"/>
      <c r="L114" s="1"/>
      <c r="M114" s="1"/>
      <c r="N114" s="1"/>
      <c r="O114" s="1"/>
      <c r="P114" s="1"/>
      <c r="Q114" s="1"/>
      <c r="R114" s="1"/>
      <c r="S114" s="1"/>
    </row>
    <row r="115" spans="1:19" x14ac:dyDescent="0.2">
      <c r="A115" s="12"/>
      <c r="B115" s="5"/>
      <c r="C115" s="12" t="s">
        <v>33</v>
      </c>
      <c r="D115" s="12"/>
      <c r="E115" s="12"/>
      <c r="F115" s="13"/>
      <c r="G115" s="12"/>
      <c r="H115" s="13"/>
      <c r="I115" s="1"/>
      <c r="J115" s="1"/>
      <c r="K115" s="1"/>
      <c r="L115" s="1"/>
      <c r="M115" s="1"/>
      <c r="N115" s="1"/>
      <c r="O115" s="1"/>
      <c r="P115" s="1"/>
      <c r="Q115" s="1"/>
      <c r="R115" s="1"/>
      <c r="S115" s="1"/>
    </row>
    <row r="116" spans="1:19" x14ac:dyDescent="0.2">
      <c r="A116" s="12"/>
      <c r="B116" s="5">
        <v>8.11</v>
      </c>
      <c r="C116" s="12" t="s">
        <v>34</v>
      </c>
      <c r="D116" s="12"/>
      <c r="E116" s="17">
        <v>0</v>
      </c>
      <c r="F116" s="7"/>
      <c r="G116" s="7"/>
      <c r="H116" s="7"/>
      <c r="I116" s="1"/>
      <c r="J116" s="1"/>
      <c r="K116" s="1"/>
      <c r="L116" s="1"/>
      <c r="M116" s="1"/>
      <c r="N116" s="1"/>
      <c r="O116" s="1"/>
      <c r="P116" s="1"/>
      <c r="Q116" s="1"/>
      <c r="R116" s="1"/>
      <c r="S116" s="1"/>
    </row>
    <row r="117" spans="1:19" x14ac:dyDescent="0.2">
      <c r="A117" s="12"/>
      <c r="B117" s="5">
        <v>8.1199999999999992</v>
      </c>
      <c r="C117" s="15" t="s">
        <v>37</v>
      </c>
      <c r="D117" s="12"/>
      <c r="E117" s="17">
        <v>0</v>
      </c>
      <c r="F117" s="7"/>
      <c r="G117" s="7"/>
      <c r="H117" s="7"/>
      <c r="I117" s="1"/>
      <c r="J117" s="1"/>
      <c r="K117" s="1"/>
      <c r="L117" s="1"/>
      <c r="M117" s="1"/>
      <c r="N117" s="1"/>
      <c r="O117" s="1"/>
      <c r="P117" s="1"/>
      <c r="Q117" s="1"/>
      <c r="R117" s="1"/>
      <c r="S117" s="1"/>
    </row>
    <row r="118" spans="1:19" x14ac:dyDescent="0.2">
      <c r="A118" s="12"/>
      <c r="B118" s="5">
        <v>8.1300000000000008</v>
      </c>
      <c r="C118" s="12" t="s">
        <v>35</v>
      </c>
      <c r="D118" s="12"/>
      <c r="E118" s="17">
        <v>0</v>
      </c>
      <c r="F118" s="7"/>
      <c r="G118" s="7"/>
      <c r="H118" s="7"/>
      <c r="I118" s="1"/>
      <c r="J118" s="1"/>
      <c r="K118" s="1"/>
      <c r="L118" s="1"/>
      <c r="M118" s="1"/>
      <c r="N118" s="1"/>
      <c r="O118" s="1"/>
      <c r="P118" s="1"/>
      <c r="Q118" s="1"/>
      <c r="R118" s="1"/>
      <c r="S118" s="1"/>
    </row>
    <row r="119" spans="1:19" x14ac:dyDescent="0.2">
      <c r="A119" s="12"/>
      <c r="B119" s="5">
        <v>8.14</v>
      </c>
      <c r="C119" s="12" t="s">
        <v>36</v>
      </c>
      <c r="D119" s="12"/>
      <c r="E119" s="17">
        <v>0</v>
      </c>
      <c r="F119" s="7"/>
      <c r="G119" s="7"/>
      <c r="H119" s="7"/>
      <c r="I119" s="1"/>
      <c r="J119" s="1"/>
      <c r="K119" s="1"/>
      <c r="L119" s="1"/>
      <c r="M119" s="1"/>
      <c r="N119" s="1"/>
      <c r="O119" s="1"/>
      <c r="P119" s="1"/>
      <c r="Q119" s="1"/>
      <c r="R119" s="1"/>
      <c r="S119" s="1"/>
    </row>
    <row r="120" spans="1:19" x14ac:dyDescent="0.2">
      <c r="A120" s="12"/>
      <c r="B120" s="5">
        <v>8.15</v>
      </c>
      <c r="C120" s="12" t="s">
        <v>38</v>
      </c>
      <c r="D120" s="12"/>
      <c r="E120" s="17">
        <v>0</v>
      </c>
      <c r="F120" s="7"/>
      <c r="G120" s="7"/>
      <c r="H120" s="7"/>
      <c r="I120" s="1"/>
      <c r="J120" s="1"/>
      <c r="K120" s="1"/>
      <c r="L120" s="1"/>
      <c r="M120" s="1"/>
      <c r="N120" s="1"/>
      <c r="O120" s="1"/>
      <c r="P120" s="1"/>
      <c r="Q120" s="1"/>
      <c r="R120" s="1"/>
      <c r="S120" s="1"/>
    </row>
    <row r="121" spans="1:19" x14ac:dyDescent="0.2">
      <c r="A121" s="12"/>
      <c r="B121" s="5">
        <v>8.16</v>
      </c>
      <c r="C121" s="12" t="s">
        <v>39</v>
      </c>
      <c r="D121" s="12"/>
      <c r="E121" s="17">
        <v>0</v>
      </c>
      <c r="F121" s="7"/>
      <c r="G121" s="7"/>
      <c r="H121" s="7"/>
      <c r="I121" s="1"/>
      <c r="J121" s="1"/>
      <c r="K121" s="1"/>
      <c r="L121" s="1"/>
      <c r="M121" s="1"/>
      <c r="N121" s="1"/>
      <c r="O121" s="1"/>
      <c r="P121" s="1"/>
      <c r="Q121" s="1"/>
      <c r="R121" s="1"/>
      <c r="S121" s="1"/>
    </row>
    <row r="122" spans="1:19" x14ac:dyDescent="0.2">
      <c r="A122" s="12"/>
      <c r="B122" s="5">
        <v>8.17</v>
      </c>
      <c r="C122" s="12" t="s">
        <v>40</v>
      </c>
      <c r="D122" s="12"/>
      <c r="E122" s="17">
        <v>0</v>
      </c>
      <c r="F122" s="7"/>
      <c r="G122" s="7"/>
      <c r="H122" s="7"/>
      <c r="I122" s="1"/>
      <c r="J122" s="1"/>
      <c r="K122" s="1"/>
      <c r="L122" s="1"/>
      <c r="M122" s="1"/>
      <c r="N122" s="1"/>
      <c r="O122" s="1"/>
      <c r="P122" s="1"/>
      <c r="Q122" s="1"/>
      <c r="R122" s="1"/>
      <c r="S122" s="1"/>
    </row>
    <row r="123" spans="1:19" x14ac:dyDescent="0.2">
      <c r="A123" s="12"/>
      <c r="B123" s="5">
        <v>8.18</v>
      </c>
      <c r="C123" s="12" t="s">
        <v>41</v>
      </c>
      <c r="D123" s="12"/>
      <c r="E123" s="17">
        <v>0</v>
      </c>
      <c r="F123" s="7"/>
      <c r="G123" s="7"/>
      <c r="H123" s="7"/>
      <c r="I123" s="1"/>
      <c r="J123" s="1"/>
      <c r="K123" s="1"/>
      <c r="L123" s="1"/>
      <c r="M123" s="1"/>
      <c r="N123" s="1"/>
      <c r="O123" s="1"/>
      <c r="P123" s="1"/>
      <c r="Q123" s="1"/>
      <c r="R123" s="1"/>
      <c r="S123" s="1"/>
    </row>
    <row r="124" spans="1:19" x14ac:dyDescent="0.2">
      <c r="A124" s="12"/>
      <c r="B124" s="5"/>
      <c r="C124" s="12" t="s">
        <v>115</v>
      </c>
      <c r="D124" s="12"/>
      <c r="E124" s="12"/>
      <c r="F124" s="13"/>
      <c r="G124" s="12"/>
      <c r="H124" s="13"/>
      <c r="I124" s="1"/>
      <c r="J124" s="1"/>
      <c r="K124" s="1"/>
      <c r="L124" s="1"/>
      <c r="M124" s="1"/>
      <c r="N124" s="1"/>
      <c r="O124" s="1"/>
      <c r="P124" s="1"/>
      <c r="Q124" s="1"/>
      <c r="R124" s="1"/>
      <c r="S124" s="1"/>
    </row>
    <row r="125" spans="1:19" x14ac:dyDescent="0.2">
      <c r="A125" s="12"/>
      <c r="B125" s="5">
        <v>8.19</v>
      </c>
      <c r="C125" s="12" t="s">
        <v>42</v>
      </c>
      <c r="D125" s="12"/>
      <c r="E125" s="17">
        <v>0</v>
      </c>
      <c r="F125" s="7"/>
      <c r="G125" s="7"/>
      <c r="H125" s="7"/>
      <c r="I125" s="1"/>
      <c r="J125" s="1"/>
      <c r="K125" s="1"/>
      <c r="L125" s="1"/>
      <c r="M125" s="1"/>
      <c r="N125" s="1"/>
      <c r="O125" s="1"/>
      <c r="P125" s="1"/>
      <c r="Q125" s="1"/>
      <c r="R125" s="1"/>
      <c r="S125" s="1"/>
    </row>
    <row r="126" spans="1:19" x14ac:dyDescent="0.2">
      <c r="A126" s="12"/>
      <c r="B126" s="5">
        <v>8.1999999999999993</v>
      </c>
      <c r="C126" s="12" t="s">
        <v>43</v>
      </c>
      <c r="D126" s="12"/>
      <c r="E126" s="17">
        <v>0</v>
      </c>
      <c r="F126" s="7"/>
      <c r="G126" s="7"/>
      <c r="H126" s="7"/>
      <c r="I126" s="1"/>
      <c r="J126" s="1"/>
      <c r="K126" s="1"/>
      <c r="L126" s="1"/>
      <c r="M126" s="1"/>
      <c r="N126" s="1"/>
      <c r="O126" s="1"/>
      <c r="P126" s="1"/>
      <c r="Q126" s="1"/>
      <c r="R126" s="1"/>
      <c r="S126" s="1"/>
    </row>
    <row r="127" spans="1:19" x14ac:dyDescent="0.2">
      <c r="A127" s="27"/>
      <c r="B127" s="5">
        <v>8.2100000000000009</v>
      </c>
      <c r="C127" s="27" t="s">
        <v>116</v>
      </c>
      <c r="D127" s="27"/>
      <c r="E127" s="17">
        <v>0</v>
      </c>
      <c r="F127" s="7"/>
      <c r="G127" s="7"/>
      <c r="H127" s="7"/>
      <c r="I127" s="1"/>
      <c r="J127" s="1"/>
      <c r="K127" s="1"/>
      <c r="L127" s="1"/>
      <c r="M127" s="1"/>
      <c r="N127" s="1"/>
      <c r="O127" s="1"/>
      <c r="P127" s="1"/>
      <c r="Q127" s="1"/>
      <c r="R127" s="1"/>
      <c r="S127" s="1"/>
    </row>
    <row r="128" spans="1:19" x14ac:dyDescent="0.2">
      <c r="A128" s="12"/>
      <c r="B128" s="5"/>
      <c r="C128" s="12"/>
      <c r="D128" s="12"/>
      <c r="E128" s="12"/>
      <c r="F128" s="13"/>
      <c r="G128" s="12"/>
      <c r="H128" s="13"/>
      <c r="I128" s="1"/>
      <c r="J128" s="1"/>
      <c r="K128" s="1"/>
      <c r="L128" s="1"/>
      <c r="M128" s="1"/>
    </row>
    <row r="129" spans="1:13" x14ac:dyDescent="0.2">
      <c r="A129" s="12"/>
      <c r="B129" s="5"/>
      <c r="C129" s="12"/>
      <c r="D129" s="12"/>
      <c r="E129" s="12"/>
      <c r="F129" s="13"/>
      <c r="G129" s="12"/>
      <c r="H129" s="13"/>
      <c r="I129" s="1"/>
      <c r="J129" s="1"/>
      <c r="K129" s="1"/>
      <c r="L129" s="1"/>
      <c r="M129" s="1"/>
    </row>
    <row r="130" spans="1:13" x14ac:dyDescent="0.2">
      <c r="A130" s="4"/>
      <c r="B130" s="5"/>
      <c r="C130" s="4"/>
      <c r="D130" s="4"/>
      <c r="E130" s="4"/>
      <c r="F130" s="13"/>
      <c r="G130" s="4"/>
      <c r="H130" s="13"/>
      <c r="I130" s="1"/>
      <c r="J130" s="1"/>
      <c r="K130" s="1"/>
      <c r="L130" s="1"/>
      <c r="M130" s="1"/>
    </row>
    <row r="131" spans="1:13" x14ac:dyDescent="0.2">
      <c r="A131" s="4"/>
      <c r="B131" s="261" t="s">
        <v>18</v>
      </c>
      <c r="C131" s="262"/>
      <c r="D131" s="262"/>
      <c r="E131" s="262"/>
      <c r="F131" s="262"/>
      <c r="G131" s="262"/>
      <c r="H131" s="262"/>
      <c r="I131" s="1"/>
      <c r="J131" s="1"/>
      <c r="K131" s="1"/>
      <c r="L131" s="1"/>
      <c r="M131" s="1"/>
    </row>
    <row r="132" spans="1:13" ht="30.75" customHeight="1" x14ac:dyDescent="0.2">
      <c r="A132" s="4"/>
      <c r="B132" s="252"/>
      <c r="C132" s="253"/>
      <c r="D132" s="253"/>
      <c r="E132" s="253"/>
      <c r="F132" s="253"/>
      <c r="G132" s="253"/>
      <c r="H132" s="254"/>
      <c r="I132" s="1"/>
      <c r="J132" s="1"/>
      <c r="K132" s="1"/>
      <c r="L132" s="1"/>
      <c r="M132" s="1"/>
    </row>
    <row r="133" spans="1:13" ht="30.75" customHeight="1" x14ac:dyDescent="0.2">
      <c r="A133" s="4"/>
      <c r="B133" s="255"/>
      <c r="C133" s="256"/>
      <c r="D133" s="256"/>
      <c r="E133" s="256"/>
      <c r="F133" s="256"/>
      <c r="G133" s="256"/>
      <c r="H133" s="257"/>
      <c r="I133" s="1"/>
      <c r="J133" s="1"/>
      <c r="K133" s="1"/>
      <c r="L133" s="1"/>
      <c r="M133" s="1"/>
    </row>
    <row r="134" spans="1:13" ht="30.75" customHeight="1" x14ac:dyDescent="0.2">
      <c r="A134" s="4"/>
      <c r="B134" s="255"/>
      <c r="C134" s="256"/>
      <c r="D134" s="256"/>
      <c r="E134" s="256"/>
      <c r="F134" s="256"/>
      <c r="G134" s="256"/>
      <c r="H134" s="257"/>
      <c r="I134" s="1"/>
      <c r="J134" s="1"/>
      <c r="K134" s="1"/>
      <c r="L134" s="1"/>
      <c r="M134" s="1"/>
    </row>
    <row r="135" spans="1:13" ht="30.75" customHeight="1" x14ac:dyDescent="0.2">
      <c r="A135" s="4"/>
      <c r="B135" s="255"/>
      <c r="C135" s="256"/>
      <c r="D135" s="256"/>
      <c r="E135" s="256"/>
      <c r="F135" s="256"/>
      <c r="G135" s="256"/>
      <c r="H135" s="257"/>
      <c r="I135" s="1"/>
      <c r="J135" s="1"/>
      <c r="K135" s="1"/>
      <c r="L135" s="1"/>
      <c r="M135" s="1"/>
    </row>
    <row r="136" spans="1:13" ht="30.75" customHeight="1" x14ac:dyDescent="0.2">
      <c r="A136" s="4"/>
      <c r="B136" s="255"/>
      <c r="C136" s="256"/>
      <c r="D136" s="256"/>
      <c r="E136" s="256"/>
      <c r="F136" s="256"/>
      <c r="G136" s="256"/>
      <c r="H136" s="257"/>
      <c r="I136" s="1"/>
      <c r="J136" s="1"/>
      <c r="K136" s="1"/>
      <c r="L136" s="1"/>
      <c r="M136" s="1"/>
    </row>
    <row r="137" spans="1:13" ht="30.75" customHeight="1" x14ac:dyDescent="0.2">
      <c r="A137" s="4"/>
      <c r="B137" s="258"/>
      <c r="C137" s="259"/>
      <c r="D137" s="259"/>
      <c r="E137" s="259"/>
      <c r="F137" s="259"/>
      <c r="G137" s="259"/>
      <c r="H137" s="260"/>
      <c r="I137" s="1"/>
      <c r="J137" s="1"/>
      <c r="K137" s="1"/>
      <c r="L137" s="1"/>
      <c r="M137" s="1"/>
    </row>
    <row r="138" spans="1:13" x14ac:dyDescent="0.2">
      <c r="A138" s="4"/>
      <c r="B138" s="11"/>
      <c r="C138" s="4"/>
      <c r="D138" s="4"/>
      <c r="E138" s="4"/>
      <c r="F138" s="13"/>
      <c r="G138" s="4"/>
      <c r="H138" s="13"/>
      <c r="I138" s="1"/>
      <c r="J138" s="1"/>
      <c r="K138" s="1"/>
      <c r="L138" s="1"/>
      <c r="M138" s="1"/>
    </row>
    <row r="139" spans="1:13" x14ac:dyDescent="0.2">
      <c r="A139" s="1"/>
      <c r="B139" s="1"/>
      <c r="C139" s="1"/>
      <c r="D139" s="1"/>
      <c r="E139" s="1"/>
      <c r="F139" s="1"/>
      <c r="G139" s="1"/>
      <c r="H139" s="1"/>
      <c r="I139" s="1"/>
      <c r="J139" s="1"/>
      <c r="K139" s="1"/>
      <c r="L139" s="1"/>
      <c r="M139" s="1"/>
    </row>
    <row r="140" spans="1:13" x14ac:dyDescent="0.2">
      <c r="A140" s="1"/>
      <c r="B140" s="1"/>
      <c r="C140" s="1"/>
      <c r="D140" s="1"/>
      <c r="E140" s="1"/>
      <c r="F140" s="1"/>
      <c r="G140" s="1"/>
      <c r="H140" s="1"/>
      <c r="I140" s="1"/>
      <c r="J140" s="1"/>
      <c r="K140" s="1"/>
      <c r="L140" s="1"/>
      <c r="M140" s="1"/>
    </row>
    <row r="141" spans="1:13" x14ac:dyDescent="0.2">
      <c r="A141" s="1"/>
      <c r="B141" s="1"/>
      <c r="C141" s="1"/>
      <c r="D141" s="1"/>
      <c r="E141" s="1"/>
      <c r="F141" s="1"/>
      <c r="G141" s="1"/>
      <c r="H141" s="1"/>
      <c r="I141" s="1"/>
      <c r="J141" s="1"/>
      <c r="K141" s="1"/>
      <c r="L141" s="1"/>
      <c r="M141" s="1"/>
    </row>
    <row r="142" spans="1:13" x14ac:dyDescent="0.2">
      <c r="A142" s="1"/>
      <c r="B142" s="1"/>
      <c r="C142" s="1"/>
      <c r="D142" s="1"/>
      <c r="E142" s="1"/>
      <c r="F142" s="1"/>
      <c r="G142" s="1"/>
      <c r="H142" s="1"/>
      <c r="I142" s="1"/>
      <c r="J142" s="1"/>
      <c r="K142" s="1"/>
      <c r="L142" s="1"/>
      <c r="M142" s="1"/>
    </row>
    <row r="143" spans="1:13" x14ac:dyDescent="0.2">
      <c r="A143" s="1"/>
      <c r="B143" s="1"/>
      <c r="C143" s="1"/>
      <c r="D143" s="1"/>
      <c r="E143" s="1"/>
      <c r="F143" s="1"/>
      <c r="G143" s="1"/>
      <c r="H143" s="1"/>
      <c r="I143" s="1"/>
      <c r="J143" s="1"/>
      <c r="K143" s="1"/>
      <c r="L143" s="1"/>
      <c r="M143" s="1"/>
    </row>
    <row r="144" spans="1:13" x14ac:dyDescent="0.2">
      <c r="A144" s="1"/>
      <c r="B144" s="1"/>
      <c r="C144" s="1"/>
      <c r="D144" s="1"/>
      <c r="E144" s="1"/>
      <c r="F144" s="1"/>
      <c r="G144" s="1"/>
      <c r="H144" s="1"/>
      <c r="I144" s="1"/>
      <c r="J144" s="1"/>
      <c r="K144" s="1"/>
      <c r="L144" s="1"/>
      <c r="M144" s="1"/>
    </row>
    <row r="145" spans="1:22" x14ac:dyDescent="0.2">
      <c r="A145" s="1"/>
      <c r="B145" s="1"/>
      <c r="C145" s="1"/>
      <c r="D145" s="1"/>
      <c r="E145" s="1"/>
      <c r="F145" s="1"/>
      <c r="G145" s="1"/>
      <c r="H145" s="1"/>
      <c r="I145" s="1"/>
      <c r="J145" s="1"/>
      <c r="K145" s="1"/>
      <c r="L145" s="1"/>
      <c r="M145" s="1"/>
    </row>
    <row r="146" spans="1:22"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x14ac:dyDescent="0.2">
      <c r="F152" s="1"/>
      <c r="G152" s="1"/>
      <c r="H152" s="1"/>
      <c r="I152" s="1"/>
      <c r="J152" s="1"/>
      <c r="K152" s="1"/>
      <c r="L152" s="1"/>
      <c r="M152" s="1"/>
      <c r="N152" s="1"/>
      <c r="O152" s="1"/>
      <c r="P152" s="1"/>
      <c r="Q152" s="1"/>
      <c r="R152" s="1"/>
      <c r="S152" s="1"/>
      <c r="T152" s="1"/>
      <c r="U152" s="1"/>
      <c r="V152" s="1"/>
    </row>
    <row r="153" spans="1:22" x14ac:dyDescent="0.2">
      <c r="F153" s="1"/>
      <c r="G153" s="1"/>
      <c r="H153" s="1"/>
      <c r="I153" s="1"/>
      <c r="J153" s="1"/>
      <c r="K153" s="1"/>
      <c r="L153" s="1"/>
      <c r="M153" s="1"/>
      <c r="N153" s="1"/>
      <c r="O153" s="1"/>
      <c r="P153" s="1"/>
      <c r="Q153" s="1"/>
      <c r="R153" s="1"/>
      <c r="S153" s="1"/>
      <c r="T153" s="1"/>
      <c r="U153" s="1"/>
      <c r="V153" s="1"/>
    </row>
    <row r="154" spans="1:22" x14ac:dyDescent="0.2">
      <c r="F154" s="1"/>
      <c r="G154" s="1"/>
      <c r="H154" s="1"/>
      <c r="I154" s="1"/>
      <c r="J154" s="1"/>
      <c r="K154" s="1"/>
      <c r="L154" s="1"/>
      <c r="M154" s="1"/>
      <c r="N154" s="1"/>
      <c r="O154" s="1"/>
      <c r="P154" s="1"/>
      <c r="Q154" s="1"/>
      <c r="R154" s="1"/>
      <c r="S154" s="1"/>
      <c r="T154" s="1"/>
      <c r="U154" s="1"/>
      <c r="V154" s="1"/>
    </row>
  </sheetData>
  <mergeCells count="11">
    <mergeCell ref="A1:B1"/>
    <mergeCell ref="B132:H137"/>
    <mergeCell ref="B131:H131"/>
    <mergeCell ref="B5:G5"/>
    <mergeCell ref="B102:G102"/>
    <mergeCell ref="B46:G46"/>
    <mergeCell ref="B62:G62"/>
    <mergeCell ref="B80:G80"/>
    <mergeCell ref="B92:G92"/>
    <mergeCell ref="B32:G32"/>
    <mergeCell ref="B15:G15"/>
  </mergeCells>
  <conditionalFormatting sqref="E81:E87 E93:E96 E98:E99 E89 E7:E8 E125:E126 E51:E52 E70:E72 E16:E19 E23:E29 E76:E77 E117:E119 E121:E123">
    <cfRule type="cellIs" dxfId="175" priority="109" stopIfTrue="1" operator="equal">
      <formula>1</formula>
    </cfRule>
    <cfRule type="cellIs" dxfId="174" priority="110" stopIfTrue="1" operator="equal">
      <formula>2</formula>
    </cfRule>
    <cfRule type="cellIs" dxfId="173" priority="111" stopIfTrue="1" operator="equal">
      <formula>3</formula>
    </cfRule>
  </conditionalFormatting>
  <conditionalFormatting sqref="E6">
    <cfRule type="cellIs" dxfId="172" priority="103" stopIfTrue="1" operator="equal">
      <formula>1</formula>
    </cfRule>
    <cfRule type="cellIs" dxfId="171" priority="104" stopIfTrue="1" operator="equal">
      <formula>2</formula>
    </cfRule>
    <cfRule type="cellIs" dxfId="170" priority="105" stopIfTrue="1" operator="equal">
      <formula>3</formula>
    </cfRule>
  </conditionalFormatting>
  <conditionalFormatting sqref="E103">
    <cfRule type="cellIs" dxfId="169" priority="91" stopIfTrue="1" operator="equal">
      <formula>1</formula>
    </cfRule>
    <cfRule type="cellIs" dxfId="168" priority="92" stopIfTrue="1" operator="equal">
      <formula>2</formula>
    </cfRule>
    <cfRule type="cellIs" dxfId="167" priority="93" stopIfTrue="1" operator="equal">
      <formula>3</formula>
    </cfRule>
  </conditionalFormatting>
  <conditionalFormatting sqref="E104:E105">
    <cfRule type="cellIs" dxfId="166" priority="88" stopIfTrue="1" operator="equal">
      <formula>1</formula>
    </cfRule>
    <cfRule type="cellIs" dxfId="165" priority="89" stopIfTrue="1" operator="equal">
      <formula>2</formula>
    </cfRule>
    <cfRule type="cellIs" dxfId="164" priority="90" stopIfTrue="1" operator="equal">
      <formula>3</formula>
    </cfRule>
  </conditionalFormatting>
  <conditionalFormatting sqref="E106:E112">
    <cfRule type="cellIs" dxfId="163" priority="85" stopIfTrue="1" operator="equal">
      <formula>1</formula>
    </cfRule>
    <cfRule type="cellIs" dxfId="162" priority="86" stopIfTrue="1" operator="equal">
      <formula>2</formula>
    </cfRule>
    <cfRule type="cellIs" dxfId="161" priority="87" stopIfTrue="1" operator="equal">
      <formula>3</formula>
    </cfRule>
  </conditionalFormatting>
  <conditionalFormatting sqref="E116 E113:E114">
    <cfRule type="cellIs" dxfId="160" priority="82" stopIfTrue="1" operator="equal">
      <formula>1</formula>
    </cfRule>
    <cfRule type="cellIs" dxfId="159" priority="83" stopIfTrue="1" operator="equal">
      <formula>2</formula>
    </cfRule>
    <cfRule type="cellIs" dxfId="158" priority="84" stopIfTrue="1" operator="equal">
      <formula>3</formula>
    </cfRule>
  </conditionalFormatting>
  <conditionalFormatting sqref="E120">
    <cfRule type="cellIs" dxfId="157" priority="76" stopIfTrue="1" operator="equal">
      <formula>1</formula>
    </cfRule>
    <cfRule type="cellIs" dxfId="156" priority="77" stopIfTrue="1" operator="equal">
      <formula>2</formula>
    </cfRule>
    <cfRule type="cellIs" dxfId="155" priority="78" stopIfTrue="1" operator="equal">
      <formula>3</formula>
    </cfRule>
  </conditionalFormatting>
  <conditionalFormatting sqref="E34:E35">
    <cfRule type="cellIs" dxfId="154" priority="70" stopIfTrue="1" operator="equal">
      <formula>1</formula>
    </cfRule>
    <cfRule type="cellIs" dxfId="153" priority="71" stopIfTrue="1" operator="equal">
      <formula>2</formula>
    </cfRule>
    <cfRule type="cellIs" dxfId="152" priority="72" stopIfTrue="1" operator="equal">
      <formula>3</formula>
    </cfRule>
  </conditionalFormatting>
  <conditionalFormatting sqref="E37">
    <cfRule type="cellIs" dxfId="151" priority="67" stopIfTrue="1" operator="equal">
      <formula>1</formula>
    </cfRule>
    <cfRule type="cellIs" dxfId="150" priority="68" stopIfTrue="1" operator="equal">
      <formula>2</formula>
    </cfRule>
    <cfRule type="cellIs" dxfId="149" priority="69" stopIfTrue="1" operator="equal">
      <formula>3</formula>
    </cfRule>
  </conditionalFormatting>
  <conditionalFormatting sqref="E38">
    <cfRule type="cellIs" dxfId="148" priority="64" stopIfTrue="1" operator="equal">
      <formula>1</formula>
    </cfRule>
    <cfRule type="cellIs" dxfId="147" priority="65" stopIfTrue="1" operator="equal">
      <formula>2</formula>
    </cfRule>
    <cfRule type="cellIs" dxfId="146" priority="66" stopIfTrue="1" operator="equal">
      <formula>3</formula>
    </cfRule>
  </conditionalFormatting>
  <conditionalFormatting sqref="E39 E45">
    <cfRule type="cellIs" dxfId="145" priority="61" stopIfTrue="1" operator="equal">
      <formula>1</formula>
    </cfRule>
    <cfRule type="cellIs" dxfId="144" priority="62" stopIfTrue="1" operator="equal">
      <formula>2</formula>
    </cfRule>
    <cfRule type="cellIs" dxfId="143" priority="63" stopIfTrue="1" operator="equal">
      <formula>3</formula>
    </cfRule>
  </conditionalFormatting>
  <conditionalFormatting sqref="E40">
    <cfRule type="cellIs" dxfId="142" priority="52" stopIfTrue="1" operator="equal">
      <formula>1</formula>
    </cfRule>
    <cfRule type="cellIs" dxfId="141" priority="53" stopIfTrue="1" operator="equal">
      <formula>2</formula>
    </cfRule>
    <cfRule type="cellIs" dxfId="140" priority="54" stopIfTrue="1" operator="equal">
      <formula>3</formula>
    </cfRule>
  </conditionalFormatting>
  <conditionalFormatting sqref="E47 E49">
    <cfRule type="cellIs" dxfId="139" priority="49" stopIfTrue="1" operator="equal">
      <formula>1</formula>
    </cfRule>
    <cfRule type="cellIs" dxfId="138" priority="50" stopIfTrue="1" operator="equal">
      <formula>2</formula>
    </cfRule>
    <cfRule type="cellIs" dxfId="137" priority="51" stopIfTrue="1" operator="equal">
      <formula>3</formula>
    </cfRule>
  </conditionalFormatting>
  <conditionalFormatting sqref="E56 E53:E54 E59:E61">
    <cfRule type="cellIs" dxfId="136" priority="46" stopIfTrue="1" operator="equal">
      <formula>1</formula>
    </cfRule>
    <cfRule type="cellIs" dxfId="135" priority="47" stopIfTrue="1" operator="equal">
      <formula>2</formula>
    </cfRule>
    <cfRule type="cellIs" dxfId="134" priority="48" stopIfTrue="1" operator="equal">
      <formula>3</formula>
    </cfRule>
  </conditionalFormatting>
  <conditionalFormatting sqref="E63">
    <cfRule type="cellIs" dxfId="133" priority="43" stopIfTrue="1" operator="equal">
      <formula>1</formula>
    </cfRule>
    <cfRule type="cellIs" dxfId="132" priority="44" stopIfTrue="1" operator="equal">
      <formula>2</formula>
    </cfRule>
    <cfRule type="cellIs" dxfId="131" priority="45" stopIfTrue="1" operator="equal">
      <formula>3</formula>
    </cfRule>
  </conditionalFormatting>
  <conditionalFormatting sqref="E64:E66 E68">
    <cfRule type="cellIs" dxfId="130" priority="40" stopIfTrue="1" operator="equal">
      <formula>1</formula>
    </cfRule>
    <cfRule type="cellIs" dxfId="129" priority="41" stopIfTrue="1" operator="equal">
      <formula>2</formula>
    </cfRule>
    <cfRule type="cellIs" dxfId="128" priority="42" stopIfTrue="1" operator="equal">
      <formula>3</formula>
    </cfRule>
  </conditionalFormatting>
  <conditionalFormatting sqref="E73:E74">
    <cfRule type="cellIs" dxfId="127" priority="37" stopIfTrue="1" operator="equal">
      <formula>1</formula>
    </cfRule>
    <cfRule type="cellIs" dxfId="126" priority="38" stopIfTrue="1" operator="equal">
      <formula>2</formula>
    </cfRule>
    <cfRule type="cellIs" dxfId="125" priority="39" stopIfTrue="1" operator="equal">
      <formula>3</formula>
    </cfRule>
  </conditionalFormatting>
  <conditionalFormatting sqref="E33">
    <cfRule type="cellIs" dxfId="124" priority="34" stopIfTrue="1" operator="equal">
      <formula>1</formula>
    </cfRule>
    <cfRule type="cellIs" dxfId="123" priority="35" stopIfTrue="1" operator="equal">
      <formula>2</formula>
    </cfRule>
    <cfRule type="cellIs" dxfId="122" priority="36" stopIfTrue="1" operator="equal">
      <formula>3</formula>
    </cfRule>
  </conditionalFormatting>
  <conditionalFormatting sqref="E9:E11">
    <cfRule type="cellIs" dxfId="121" priority="31" stopIfTrue="1" operator="equal">
      <formula>1</formula>
    </cfRule>
    <cfRule type="cellIs" dxfId="120" priority="32" stopIfTrue="1" operator="equal">
      <formula>2</formula>
    </cfRule>
    <cfRule type="cellIs" dxfId="119" priority="33" stopIfTrue="1" operator="equal">
      <formula>3</formula>
    </cfRule>
  </conditionalFormatting>
  <conditionalFormatting sqref="E36">
    <cfRule type="cellIs" dxfId="118" priority="28" stopIfTrue="1" operator="equal">
      <formula>1</formula>
    </cfRule>
    <cfRule type="cellIs" dxfId="117" priority="29" stopIfTrue="1" operator="equal">
      <formula>2</formula>
    </cfRule>
    <cfRule type="cellIs" dxfId="116" priority="30" stopIfTrue="1" operator="equal">
      <formula>3</formula>
    </cfRule>
  </conditionalFormatting>
  <conditionalFormatting sqref="E12:E14">
    <cfRule type="cellIs" dxfId="115" priority="25" stopIfTrue="1" operator="equal">
      <formula>1</formula>
    </cfRule>
    <cfRule type="cellIs" dxfId="114" priority="26" stopIfTrue="1" operator="equal">
      <formula>2</formula>
    </cfRule>
    <cfRule type="cellIs" dxfId="113" priority="27" stopIfTrue="1" operator="equal">
      <formula>3</formula>
    </cfRule>
  </conditionalFormatting>
  <conditionalFormatting sqref="E21">
    <cfRule type="cellIs" dxfId="112" priority="22" stopIfTrue="1" operator="equal">
      <formula>1</formula>
    </cfRule>
    <cfRule type="cellIs" dxfId="111" priority="23" stopIfTrue="1" operator="equal">
      <formula>2</formula>
    </cfRule>
    <cfRule type="cellIs" dxfId="110" priority="24" stopIfTrue="1" operator="equal">
      <formula>3</formula>
    </cfRule>
  </conditionalFormatting>
  <conditionalFormatting sqref="E22">
    <cfRule type="cellIs" dxfId="109" priority="19" stopIfTrue="1" operator="equal">
      <formula>1</formula>
    </cfRule>
    <cfRule type="cellIs" dxfId="108" priority="20" stopIfTrue="1" operator="equal">
      <formula>2</formula>
    </cfRule>
    <cfRule type="cellIs" dxfId="107" priority="21" stopIfTrue="1" operator="equal">
      <formula>3</formula>
    </cfRule>
  </conditionalFormatting>
  <conditionalFormatting sqref="E30">
    <cfRule type="cellIs" dxfId="106" priority="16" stopIfTrue="1" operator="equal">
      <formula>1</formula>
    </cfRule>
    <cfRule type="cellIs" dxfId="105" priority="17" stopIfTrue="1" operator="equal">
      <formula>2</formula>
    </cfRule>
    <cfRule type="cellIs" dxfId="104" priority="18" stopIfTrue="1" operator="equal">
      <formula>3</formula>
    </cfRule>
  </conditionalFormatting>
  <conditionalFormatting sqref="E127">
    <cfRule type="cellIs" dxfId="103" priority="13" stopIfTrue="1" operator="equal">
      <formula>1</formula>
    </cfRule>
    <cfRule type="cellIs" dxfId="102" priority="14" stopIfTrue="1" operator="equal">
      <formula>2</formula>
    </cfRule>
    <cfRule type="cellIs" dxfId="101" priority="15" stopIfTrue="1" operator="equal">
      <formula>3</formula>
    </cfRule>
  </conditionalFormatting>
  <conditionalFormatting sqref="E41">
    <cfRule type="cellIs" dxfId="100" priority="10" stopIfTrue="1" operator="equal">
      <formula>1</formula>
    </cfRule>
    <cfRule type="cellIs" dxfId="99" priority="11" stopIfTrue="1" operator="equal">
      <formula>2</formula>
    </cfRule>
    <cfRule type="cellIs" dxfId="98" priority="12" stopIfTrue="1" operator="equal">
      <formula>3</formula>
    </cfRule>
  </conditionalFormatting>
  <conditionalFormatting sqref="E42">
    <cfRule type="cellIs" dxfId="97" priority="7" stopIfTrue="1" operator="equal">
      <formula>1</formula>
    </cfRule>
    <cfRule type="cellIs" dxfId="96" priority="8" stopIfTrue="1" operator="equal">
      <formula>2</formula>
    </cfRule>
    <cfRule type="cellIs" dxfId="95" priority="9" stopIfTrue="1" operator="equal">
      <formula>3</formula>
    </cfRule>
  </conditionalFormatting>
  <conditionalFormatting sqref="E43">
    <cfRule type="cellIs" dxfId="94" priority="4" stopIfTrue="1" operator="equal">
      <formula>1</formula>
    </cfRule>
    <cfRule type="cellIs" dxfId="93" priority="5" stopIfTrue="1" operator="equal">
      <formula>2</formula>
    </cfRule>
    <cfRule type="cellIs" dxfId="92" priority="6" stopIfTrue="1" operator="equal">
      <formula>3</formula>
    </cfRule>
  </conditionalFormatting>
  <conditionalFormatting sqref="E44">
    <cfRule type="cellIs" dxfId="91" priority="1" stopIfTrue="1" operator="equal">
      <formula>1</formula>
    </cfRule>
    <cfRule type="cellIs" dxfId="90" priority="2" stopIfTrue="1" operator="equal">
      <formula>2</formula>
    </cfRule>
    <cfRule type="cellIs" dxfId="89" priority="3" stopIfTrue="1" operator="equal">
      <formula>3</formula>
    </cfRule>
  </conditionalFormatting>
  <hyperlinks>
    <hyperlink ref="A1" location="Menü!A1" display="Menü"/>
  </hyperlinks>
  <pageMargins left="0.39370078740157483" right="0.39370078740157483" top="0.59055118110236227" bottom="0.59055118110236227" header="0.31496062992125984" footer="0.31496062992125984"/>
  <pageSetup paperSize="9" scale="65" fitToHeight="7" orientation="landscape" r:id="rId1"/>
  <headerFooter alignWithMargins="0"/>
  <drawing r:id="rId2"/>
  <legacyDrawing r:id="rId3"/>
  <controls>
    <mc:AlternateContent xmlns:mc="http://schemas.openxmlformats.org/markup-compatibility/2006">
      <mc:Choice Requires="x14">
        <control shapeId="1143" r:id="rId4" name="ScrollBar1">
          <controlPr defaultSize="0" autoLine="0" linkedCell="E6" r:id="rId5">
            <anchor moveWithCells="1">
              <from>
                <xdr:col>3</xdr:col>
                <xdr:colOff>38100</xdr:colOff>
                <xdr:row>5</xdr:row>
                <xdr:rowOff>19050</xdr:rowOff>
              </from>
              <to>
                <xdr:col>3</xdr:col>
                <xdr:colOff>876300</xdr:colOff>
                <xdr:row>5</xdr:row>
                <xdr:rowOff>142875</xdr:rowOff>
              </to>
            </anchor>
          </controlPr>
        </control>
      </mc:Choice>
      <mc:Fallback>
        <control shapeId="1143" r:id="rId4" name="ScrollBar1"/>
      </mc:Fallback>
    </mc:AlternateContent>
    <mc:AlternateContent xmlns:mc="http://schemas.openxmlformats.org/markup-compatibility/2006">
      <mc:Choice Requires="x14">
        <control shapeId="1144" r:id="rId6" name="ScrollBar2">
          <controlPr defaultSize="0" autoLine="0" linkedCell="E7" r:id="rId7">
            <anchor moveWithCells="1">
              <from>
                <xdr:col>3</xdr:col>
                <xdr:colOff>38100</xdr:colOff>
                <xdr:row>6</xdr:row>
                <xdr:rowOff>28575</xdr:rowOff>
              </from>
              <to>
                <xdr:col>3</xdr:col>
                <xdr:colOff>876300</xdr:colOff>
                <xdr:row>6</xdr:row>
                <xdr:rowOff>152400</xdr:rowOff>
              </to>
            </anchor>
          </controlPr>
        </control>
      </mc:Choice>
      <mc:Fallback>
        <control shapeId="1144" r:id="rId6" name="ScrollBar2"/>
      </mc:Fallback>
    </mc:AlternateContent>
    <mc:AlternateContent xmlns:mc="http://schemas.openxmlformats.org/markup-compatibility/2006">
      <mc:Choice Requires="x14">
        <control shapeId="1145" r:id="rId8" name="ScrollBar3">
          <controlPr defaultSize="0" autoLine="0" linkedCell="E8" r:id="rId7">
            <anchor moveWithCells="1">
              <from>
                <xdr:col>3</xdr:col>
                <xdr:colOff>38100</xdr:colOff>
                <xdr:row>7</xdr:row>
                <xdr:rowOff>28575</xdr:rowOff>
              </from>
              <to>
                <xdr:col>3</xdr:col>
                <xdr:colOff>876300</xdr:colOff>
                <xdr:row>7</xdr:row>
                <xdr:rowOff>152400</xdr:rowOff>
              </to>
            </anchor>
          </controlPr>
        </control>
      </mc:Choice>
      <mc:Fallback>
        <control shapeId="1145" r:id="rId8" name="ScrollBar3"/>
      </mc:Fallback>
    </mc:AlternateContent>
    <mc:AlternateContent xmlns:mc="http://schemas.openxmlformats.org/markup-compatibility/2006">
      <mc:Choice Requires="x14">
        <control shapeId="1146" r:id="rId9" name="ScrollBar4">
          <controlPr defaultSize="0" autoLine="0" linkedCell="E9" r:id="rId7">
            <anchor moveWithCells="1">
              <from>
                <xdr:col>3</xdr:col>
                <xdr:colOff>38100</xdr:colOff>
                <xdr:row>8</xdr:row>
                <xdr:rowOff>38100</xdr:rowOff>
              </from>
              <to>
                <xdr:col>3</xdr:col>
                <xdr:colOff>876300</xdr:colOff>
                <xdr:row>9</xdr:row>
                <xdr:rowOff>0</xdr:rowOff>
              </to>
            </anchor>
          </controlPr>
        </control>
      </mc:Choice>
      <mc:Fallback>
        <control shapeId="1146" r:id="rId9" name="ScrollBar4"/>
      </mc:Fallback>
    </mc:AlternateContent>
    <mc:AlternateContent xmlns:mc="http://schemas.openxmlformats.org/markup-compatibility/2006">
      <mc:Choice Requires="x14">
        <control shapeId="1147" r:id="rId10" name="ScrollBar5">
          <controlPr defaultSize="0" autoLine="0" linkedCell="E10" r:id="rId7">
            <anchor moveWithCells="1">
              <from>
                <xdr:col>3</xdr:col>
                <xdr:colOff>38100</xdr:colOff>
                <xdr:row>9</xdr:row>
                <xdr:rowOff>38100</xdr:rowOff>
              </from>
              <to>
                <xdr:col>3</xdr:col>
                <xdr:colOff>876300</xdr:colOff>
                <xdr:row>10</xdr:row>
                <xdr:rowOff>0</xdr:rowOff>
              </to>
            </anchor>
          </controlPr>
        </control>
      </mc:Choice>
      <mc:Fallback>
        <control shapeId="1147" r:id="rId10" name="ScrollBar5"/>
      </mc:Fallback>
    </mc:AlternateContent>
    <mc:AlternateContent xmlns:mc="http://schemas.openxmlformats.org/markup-compatibility/2006">
      <mc:Choice Requires="x14">
        <control shapeId="1148" r:id="rId11" name="ScrollBar6">
          <controlPr defaultSize="0" autoLine="0" linkedCell="E11" r:id="rId7">
            <anchor moveWithCells="1">
              <from>
                <xdr:col>3</xdr:col>
                <xdr:colOff>38100</xdr:colOff>
                <xdr:row>10</xdr:row>
                <xdr:rowOff>28575</xdr:rowOff>
              </from>
              <to>
                <xdr:col>3</xdr:col>
                <xdr:colOff>876300</xdr:colOff>
                <xdr:row>10</xdr:row>
                <xdr:rowOff>152400</xdr:rowOff>
              </to>
            </anchor>
          </controlPr>
        </control>
      </mc:Choice>
      <mc:Fallback>
        <control shapeId="1148" r:id="rId11" name="ScrollBar6"/>
      </mc:Fallback>
    </mc:AlternateContent>
    <mc:AlternateContent xmlns:mc="http://schemas.openxmlformats.org/markup-compatibility/2006">
      <mc:Choice Requires="x14">
        <control shapeId="1149" r:id="rId12" name="ScrollBar7">
          <controlPr defaultSize="0" autoLine="0" linkedCell="E12" r:id="rId7">
            <anchor moveWithCells="1">
              <from>
                <xdr:col>3</xdr:col>
                <xdr:colOff>38100</xdr:colOff>
                <xdr:row>11</xdr:row>
                <xdr:rowOff>38100</xdr:rowOff>
              </from>
              <to>
                <xdr:col>3</xdr:col>
                <xdr:colOff>876300</xdr:colOff>
                <xdr:row>12</xdr:row>
                <xdr:rowOff>0</xdr:rowOff>
              </to>
            </anchor>
          </controlPr>
        </control>
      </mc:Choice>
      <mc:Fallback>
        <control shapeId="1149" r:id="rId12" name="ScrollBar7"/>
      </mc:Fallback>
    </mc:AlternateContent>
    <mc:AlternateContent xmlns:mc="http://schemas.openxmlformats.org/markup-compatibility/2006">
      <mc:Choice Requires="x14">
        <control shapeId="1150" r:id="rId13" name="ScrollBar8">
          <controlPr defaultSize="0" autoLine="0" linkedCell="E16" r:id="rId7">
            <anchor moveWithCells="1">
              <from>
                <xdr:col>3</xdr:col>
                <xdr:colOff>38100</xdr:colOff>
                <xdr:row>15</xdr:row>
                <xdr:rowOff>19050</xdr:rowOff>
              </from>
              <to>
                <xdr:col>3</xdr:col>
                <xdr:colOff>876300</xdr:colOff>
                <xdr:row>15</xdr:row>
                <xdr:rowOff>142875</xdr:rowOff>
              </to>
            </anchor>
          </controlPr>
        </control>
      </mc:Choice>
      <mc:Fallback>
        <control shapeId="1150" r:id="rId13" name="ScrollBar8"/>
      </mc:Fallback>
    </mc:AlternateContent>
    <mc:AlternateContent xmlns:mc="http://schemas.openxmlformats.org/markup-compatibility/2006">
      <mc:Choice Requires="x14">
        <control shapeId="1151" r:id="rId14" name="ScrollBar9">
          <controlPr defaultSize="0" autoLine="0" linkedCell="E17" r:id="rId7">
            <anchor moveWithCells="1">
              <from>
                <xdr:col>3</xdr:col>
                <xdr:colOff>38100</xdr:colOff>
                <xdr:row>16</xdr:row>
                <xdr:rowOff>28575</xdr:rowOff>
              </from>
              <to>
                <xdr:col>3</xdr:col>
                <xdr:colOff>876300</xdr:colOff>
                <xdr:row>16</xdr:row>
                <xdr:rowOff>152400</xdr:rowOff>
              </to>
            </anchor>
          </controlPr>
        </control>
      </mc:Choice>
      <mc:Fallback>
        <control shapeId="1151" r:id="rId14" name="ScrollBar9"/>
      </mc:Fallback>
    </mc:AlternateContent>
    <mc:AlternateContent xmlns:mc="http://schemas.openxmlformats.org/markup-compatibility/2006">
      <mc:Choice Requires="x14">
        <control shapeId="1152" r:id="rId15" name="ScrollBar10">
          <controlPr defaultSize="0" autoLine="0" linkedCell="E18" r:id="rId7">
            <anchor moveWithCells="1">
              <from>
                <xdr:col>3</xdr:col>
                <xdr:colOff>38100</xdr:colOff>
                <xdr:row>17</xdr:row>
                <xdr:rowOff>28575</xdr:rowOff>
              </from>
              <to>
                <xdr:col>3</xdr:col>
                <xdr:colOff>876300</xdr:colOff>
                <xdr:row>17</xdr:row>
                <xdr:rowOff>152400</xdr:rowOff>
              </to>
            </anchor>
          </controlPr>
        </control>
      </mc:Choice>
      <mc:Fallback>
        <control shapeId="1152" r:id="rId15" name="ScrollBar10"/>
      </mc:Fallback>
    </mc:AlternateContent>
    <mc:AlternateContent xmlns:mc="http://schemas.openxmlformats.org/markup-compatibility/2006">
      <mc:Choice Requires="x14">
        <control shapeId="1153" r:id="rId16" name="ScrollBar11">
          <controlPr defaultSize="0" autoLine="0" linkedCell="E19" r:id="rId7">
            <anchor moveWithCells="1">
              <from>
                <xdr:col>3</xdr:col>
                <xdr:colOff>38100</xdr:colOff>
                <xdr:row>18</xdr:row>
                <xdr:rowOff>38100</xdr:rowOff>
              </from>
              <to>
                <xdr:col>3</xdr:col>
                <xdr:colOff>876300</xdr:colOff>
                <xdr:row>19</xdr:row>
                <xdr:rowOff>0</xdr:rowOff>
              </to>
            </anchor>
          </controlPr>
        </control>
      </mc:Choice>
      <mc:Fallback>
        <control shapeId="1153" r:id="rId16" name="ScrollBar11"/>
      </mc:Fallback>
    </mc:AlternateContent>
    <mc:AlternateContent xmlns:mc="http://schemas.openxmlformats.org/markup-compatibility/2006">
      <mc:Choice Requires="x14">
        <control shapeId="1155" r:id="rId17" name="ScrollBar13">
          <controlPr defaultSize="0" autoLine="0" linkedCell="E21" r:id="rId7">
            <anchor moveWithCells="1">
              <from>
                <xdr:col>3</xdr:col>
                <xdr:colOff>38100</xdr:colOff>
                <xdr:row>20</xdr:row>
                <xdr:rowOff>28575</xdr:rowOff>
              </from>
              <to>
                <xdr:col>3</xdr:col>
                <xdr:colOff>876300</xdr:colOff>
                <xdr:row>20</xdr:row>
                <xdr:rowOff>152400</xdr:rowOff>
              </to>
            </anchor>
          </controlPr>
        </control>
      </mc:Choice>
      <mc:Fallback>
        <control shapeId="1155" r:id="rId17" name="ScrollBar13"/>
      </mc:Fallback>
    </mc:AlternateContent>
    <mc:AlternateContent xmlns:mc="http://schemas.openxmlformats.org/markup-compatibility/2006">
      <mc:Choice Requires="x14">
        <control shapeId="1156" r:id="rId18" name="ScrollBar14">
          <controlPr defaultSize="0" autoLine="0" linkedCell="E22" r:id="rId7">
            <anchor moveWithCells="1">
              <from>
                <xdr:col>3</xdr:col>
                <xdr:colOff>38100</xdr:colOff>
                <xdr:row>21</xdr:row>
                <xdr:rowOff>38100</xdr:rowOff>
              </from>
              <to>
                <xdr:col>3</xdr:col>
                <xdr:colOff>876300</xdr:colOff>
                <xdr:row>22</xdr:row>
                <xdr:rowOff>0</xdr:rowOff>
              </to>
            </anchor>
          </controlPr>
        </control>
      </mc:Choice>
      <mc:Fallback>
        <control shapeId="1156" r:id="rId18" name="ScrollBar14"/>
      </mc:Fallback>
    </mc:AlternateContent>
    <mc:AlternateContent xmlns:mc="http://schemas.openxmlformats.org/markup-compatibility/2006">
      <mc:Choice Requires="x14">
        <control shapeId="1157" r:id="rId19" name="ScrollBar15">
          <controlPr defaultSize="0" autoLine="0" linkedCell="E23" r:id="rId7">
            <anchor moveWithCells="1">
              <from>
                <xdr:col>3</xdr:col>
                <xdr:colOff>38100</xdr:colOff>
                <xdr:row>22</xdr:row>
                <xdr:rowOff>19050</xdr:rowOff>
              </from>
              <to>
                <xdr:col>3</xdr:col>
                <xdr:colOff>876300</xdr:colOff>
                <xdr:row>22</xdr:row>
                <xdr:rowOff>142875</xdr:rowOff>
              </to>
            </anchor>
          </controlPr>
        </control>
      </mc:Choice>
      <mc:Fallback>
        <control shapeId="1157" r:id="rId19" name="ScrollBar15"/>
      </mc:Fallback>
    </mc:AlternateContent>
    <mc:AlternateContent xmlns:mc="http://schemas.openxmlformats.org/markup-compatibility/2006">
      <mc:Choice Requires="x14">
        <control shapeId="1158" r:id="rId20" name="ScrollBar16">
          <controlPr defaultSize="0" autoLine="0" linkedCell="E24" r:id="rId7">
            <anchor moveWithCells="1">
              <from>
                <xdr:col>3</xdr:col>
                <xdr:colOff>38100</xdr:colOff>
                <xdr:row>23</xdr:row>
                <xdr:rowOff>28575</xdr:rowOff>
              </from>
              <to>
                <xdr:col>3</xdr:col>
                <xdr:colOff>876300</xdr:colOff>
                <xdr:row>23</xdr:row>
                <xdr:rowOff>152400</xdr:rowOff>
              </to>
            </anchor>
          </controlPr>
        </control>
      </mc:Choice>
      <mc:Fallback>
        <control shapeId="1158" r:id="rId20" name="ScrollBar16"/>
      </mc:Fallback>
    </mc:AlternateContent>
    <mc:AlternateContent xmlns:mc="http://schemas.openxmlformats.org/markup-compatibility/2006">
      <mc:Choice Requires="x14">
        <control shapeId="1159" r:id="rId21" name="ScrollBar17">
          <controlPr defaultSize="0" autoLine="0" linkedCell="E25" r:id="rId7">
            <anchor moveWithCells="1">
              <from>
                <xdr:col>3</xdr:col>
                <xdr:colOff>38100</xdr:colOff>
                <xdr:row>24</xdr:row>
                <xdr:rowOff>28575</xdr:rowOff>
              </from>
              <to>
                <xdr:col>3</xdr:col>
                <xdr:colOff>876300</xdr:colOff>
                <xdr:row>24</xdr:row>
                <xdr:rowOff>152400</xdr:rowOff>
              </to>
            </anchor>
          </controlPr>
        </control>
      </mc:Choice>
      <mc:Fallback>
        <control shapeId="1159" r:id="rId21" name="ScrollBar17"/>
      </mc:Fallback>
    </mc:AlternateContent>
    <mc:AlternateContent xmlns:mc="http://schemas.openxmlformats.org/markup-compatibility/2006">
      <mc:Choice Requires="x14">
        <control shapeId="1160" r:id="rId22" name="ScrollBar18">
          <controlPr defaultSize="0" autoLine="0" linkedCell="E26" r:id="rId7">
            <anchor moveWithCells="1">
              <from>
                <xdr:col>3</xdr:col>
                <xdr:colOff>38100</xdr:colOff>
                <xdr:row>25</xdr:row>
                <xdr:rowOff>38100</xdr:rowOff>
              </from>
              <to>
                <xdr:col>3</xdr:col>
                <xdr:colOff>876300</xdr:colOff>
                <xdr:row>26</xdr:row>
                <xdr:rowOff>0</xdr:rowOff>
              </to>
            </anchor>
          </controlPr>
        </control>
      </mc:Choice>
      <mc:Fallback>
        <control shapeId="1160" r:id="rId22" name="ScrollBar18"/>
      </mc:Fallback>
    </mc:AlternateContent>
    <mc:AlternateContent xmlns:mc="http://schemas.openxmlformats.org/markup-compatibility/2006">
      <mc:Choice Requires="x14">
        <control shapeId="1161" r:id="rId23" name="ScrollBar19">
          <controlPr defaultSize="0" autoLine="0" linkedCell="E27" r:id="rId7">
            <anchor moveWithCells="1">
              <from>
                <xdr:col>3</xdr:col>
                <xdr:colOff>38100</xdr:colOff>
                <xdr:row>26</xdr:row>
                <xdr:rowOff>38100</xdr:rowOff>
              </from>
              <to>
                <xdr:col>3</xdr:col>
                <xdr:colOff>876300</xdr:colOff>
                <xdr:row>27</xdr:row>
                <xdr:rowOff>0</xdr:rowOff>
              </to>
            </anchor>
          </controlPr>
        </control>
      </mc:Choice>
      <mc:Fallback>
        <control shapeId="1161" r:id="rId23" name="ScrollBar19"/>
      </mc:Fallback>
    </mc:AlternateContent>
    <mc:AlternateContent xmlns:mc="http://schemas.openxmlformats.org/markup-compatibility/2006">
      <mc:Choice Requires="x14">
        <control shapeId="1162" r:id="rId24" name="ScrollBar20">
          <controlPr defaultSize="0" autoLine="0" linkedCell="E28" r:id="rId7">
            <anchor moveWithCells="1">
              <from>
                <xdr:col>3</xdr:col>
                <xdr:colOff>38100</xdr:colOff>
                <xdr:row>27</xdr:row>
                <xdr:rowOff>28575</xdr:rowOff>
              </from>
              <to>
                <xdr:col>3</xdr:col>
                <xdr:colOff>876300</xdr:colOff>
                <xdr:row>27</xdr:row>
                <xdr:rowOff>152400</xdr:rowOff>
              </to>
            </anchor>
          </controlPr>
        </control>
      </mc:Choice>
      <mc:Fallback>
        <control shapeId="1162" r:id="rId24" name="ScrollBar20"/>
      </mc:Fallback>
    </mc:AlternateContent>
    <mc:AlternateContent xmlns:mc="http://schemas.openxmlformats.org/markup-compatibility/2006">
      <mc:Choice Requires="x14">
        <control shapeId="1163" r:id="rId25" name="ScrollBar21">
          <controlPr defaultSize="0" autoLine="0" linkedCell="E29" r:id="rId7">
            <anchor moveWithCells="1">
              <from>
                <xdr:col>3</xdr:col>
                <xdr:colOff>38100</xdr:colOff>
                <xdr:row>28</xdr:row>
                <xdr:rowOff>38100</xdr:rowOff>
              </from>
              <to>
                <xdr:col>3</xdr:col>
                <xdr:colOff>876300</xdr:colOff>
                <xdr:row>29</xdr:row>
                <xdr:rowOff>0</xdr:rowOff>
              </to>
            </anchor>
          </controlPr>
        </control>
      </mc:Choice>
      <mc:Fallback>
        <control shapeId="1163" r:id="rId25" name="ScrollBar21"/>
      </mc:Fallback>
    </mc:AlternateContent>
    <mc:AlternateContent xmlns:mc="http://schemas.openxmlformats.org/markup-compatibility/2006">
      <mc:Choice Requires="x14">
        <control shapeId="1164" r:id="rId26" name="ScrollBar22">
          <controlPr defaultSize="0" autoLine="0" linkedCell="E30" r:id="rId7">
            <anchor moveWithCells="1">
              <from>
                <xdr:col>3</xdr:col>
                <xdr:colOff>38100</xdr:colOff>
                <xdr:row>29</xdr:row>
                <xdr:rowOff>38100</xdr:rowOff>
              </from>
              <to>
                <xdr:col>3</xdr:col>
                <xdr:colOff>876300</xdr:colOff>
                <xdr:row>30</xdr:row>
                <xdr:rowOff>0</xdr:rowOff>
              </to>
            </anchor>
          </controlPr>
        </control>
      </mc:Choice>
      <mc:Fallback>
        <control shapeId="1164" r:id="rId26" name="ScrollBar22"/>
      </mc:Fallback>
    </mc:AlternateContent>
    <mc:AlternateContent xmlns:mc="http://schemas.openxmlformats.org/markup-compatibility/2006">
      <mc:Choice Requires="x14">
        <control shapeId="1165" r:id="rId27" name="ScrollBar12">
          <controlPr defaultSize="0" autoLine="0" linkedCell="E33" r:id="rId7">
            <anchor moveWithCells="1">
              <from>
                <xdr:col>3</xdr:col>
                <xdr:colOff>38100</xdr:colOff>
                <xdr:row>32</xdr:row>
                <xdr:rowOff>28575</xdr:rowOff>
              </from>
              <to>
                <xdr:col>3</xdr:col>
                <xdr:colOff>876300</xdr:colOff>
                <xdr:row>32</xdr:row>
                <xdr:rowOff>152400</xdr:rowOff>
              </to>
            </anchor>
          </controlPr>
        </control>
      </mc:Choice>
      <mc:Fallback>
        <control shapeId="1165" r:id="rId27" name="ScrollBar12"/>
      </mc:Fallback>
    </mc:AlternateContent>
    <mc:AlternateContent xmlns:mc="http://schemas.openxmlformats.org/markup-compatibility/2006">
      <mc:Choice Requires="x14">
        <control shapeId="1166" r:id="rId28" name="ScrollBar23">
          <controlPr defaultSize="0" autoLine="0" linkedCell="E34" r:id="rId7">
            <anchor moveWithCells="1">
              <from>
                <xdr:col>3</xdr:col>
                <xdr:colOff>38100</xdr:colOff>
                <xdr:row>33</xdr:row>
                <xdr:rowOff>38100</xdr:rowOff>
              </from>
              <to>
                <xdr:col>3</xdr:col>
                <xdr:colOff>876300</xdr:colOff>
                <xdr:row>34</xdr:row>
                <xdr:rowOff>0</xdr:rowOff>
              </to>
            </anchor>
          </controlPr>
        </control>
      </mc:Choice>
      <mc:Fallback>
        <control shapeId="1166" r:id="rId28" name="ScrollBar23"/>
      </mc:Fallback>
    </mc:AlternateContent>
    <mc:AlternateContent xmlns:mc="http://schemas.openxmlformats.org/markup-compatibility/2006">
      <mc:Choice Requires="x14">
        <control shapeId="1167" r:id="rId29" name="ScrollBar24">
          <controlPr defaultSize="0" autoLine="0" linkedCell="E35" r:id="rId7">
            <anchor moveWithCells="1">
              <from>
                <xdr:col>3</xdr:col>
                <xdr:colOff>38100</xdr:colOff>
                <xdr:row>34</xdr:row>
                <xdr:rowOff>19050</xdr:rowOff>
              </from>
              <to>
                <xdr:col>3</xdr:col>
                <xdr:colOff>876300</xdr:colOff>
                <xdr:row>34</xdr:row>
                <xdr:rowOff>142875</xdr:rowOff>
              </to>
            </anchor>
          </controlPr>
        </control>
      </mc:Choice>
      <mc:Fallback>
        <control shapeId="1167" r:id="rId29" name="ScrollBar24"/>
      </mc:Fallback>
    </mc:AlternateContent>
    <mc:AlternateContent xmlns:mc="http://schemas.openxmlformats.org/markup-compatibility/2006">
      <mc:Choice Requires="x14">
        <control shapeId="1168" r:id="rId30" name="ScrollBar25">
          <controlPr defaultSize="0" autoLine="0" linkedCell="E36" r:id="rId7">
            <anchor moveWithCells="1">
              <from>
                <xdr:col>3</xdr:col>
                <xdr:colOff>38100</xdr:colOff>
                <xdr:row>35</xdr:row>
                <xdr:rowOff>28575</xdr:rowOff>
              </from>
              <to>
                <xdr:col>3</xdr:col>
                <xdr:colOff>876300</xdr:colOff>
                <xdr:row>35</xdr:row>
                <xdr:rowOff>152400</xdr:rowOff>
              </to>
            </anchor>
          </controlPr>
        </control>
      </mc:Choice>
      <mc:Fallback>
        <control shapeId="1168" r:id="rId30" name="ScrollBar25"/>
      </mc:Fallback>
    </mc:AlternateContent>
    <mc:AlternateContent xmlns:mc="http://schemas.openxmlformats.org/markup-compatibility/2006">
      <mc:Choice Requires="x14">
        <control shapeId="1169" r:id="rId31" name="ScrollBar26">
          <controlPr defaultSize="0" autoLine="0" linkedCell="E37" r:id="rId7">
            <anchor moveWithCells="1">
              <from>
                <xdr:col>3</xdr:col>
                <xdr:colOff>38100</xdr:colOff>
                <xdr:row>36</xdr:row>
                <xdr:rowOff>28575</xdr:rowOff>
              </from>
              <to>
                <xdr:col>3</xdr:col>
                <xdr:colOff>876300</xdr:colOff>
                <xdr:row>36</xdr:row>
                <xdr:rowOff>152400</xdr:rowOff>
              </to>
            </anchor>
          </controlPr>
        </control>
      </mc:Choice>
      <mc:Fallback>
        <control shapeId="1169" r:id="rId31" name="ScrollBar26"/>
      </mc:Fallback>
    </mc:AlternateContent>
    <mc:AlternateContent xmlns:mc="http://schemas.openxmlformats.org/markup-compatibility/2006">
      <mc:Choice Requires="x14">
        <control shapeId="1170" r:id="rId32" name="ScrollBar27">
          <controlPr defaultSize="0" autoLine="0" linkedCell="E38" r:id="rId7">
            <anchor moveWithCells="1">
              <from>
                <xdr:col>3</xdr:col>
                <xdr:colOff>38100</xdr:colOff>
                <xdr:row>37</xdr:row>
                <xdr:rowOff>38100</xdr:rowOff>
              </from>
              <to>
                <xdr:col>3</xdr:col>
                <xdr:colOff>876300</xdr:colOff>
                <xdr:row>38</xdr:row>
                <xdr:rowOff>0</xdr:rowOff>
              </to>
            </anchor>
          </controlPr>
        </control>
      </mc:Choice>
      <mc:Fallback>
        <control shapeId="1170" r:id="rId32" name="ScrollBar27"/>
      </mc:Fallback>
    </mc:AlternateContent>
    <mc:AlternateContent xmlns:mc="http://schemas.openxmlformats.org/markup-compatibility/2006">
      <mc:Choice Requires="x14">
        <control shapeId="1171" r:id="rId33" name="ScrollBar28">
          <controlPr defaultSize="0" autoLine="0" linkedCell="E39" r:id="rId7">
            <anchor moveWithCells="1">
              <from>
                <xdr:col>3</xdr:col>
                <xdr:colOff>38100</xdr:colOff>
                <xdr:row>38</xdr:row>
                <xdr:rowOff>38100</xdr:rowOff>
              </from>
              <to>
                <xdr:col>3</xdr:col>
                <xdr:colOff>876300</xdr:colOff>
                <xdr:row>39</xdr:row>
                <xdr:rowOff>0</xdr:rowOff>
              </to>
            </anchor>
          </controlPr>
        </control>
      </mc:Choice>
      <mc:Fallback>
        <control shapeId="1171" r:id="rId33" name="ScrollBar28"/>
      </mc:Fallback>
    </mc:AlternateContent>
    <mc:AlternateContent xmlns:mc="http://schemas.openxmlformats.org/markup-compatibility/2006">
      <mc:Choice Requires="x14">
        <control shapeId="1172" r:id="rId34" name="ScrollBar29">
          <controlPr defaultSize="0" autoLine="0" linkedCell="E41" r:id="rId7">
            <anchor moveWithCells="1">
              <from>
                <xdr:col>3</xdr:col>
                <xdr:colOff>38100</xdr:colOff>
                <xdr:row>40</xdr:row>
                <xdr:rowOff>38100</xdr:rowOff>
              </from>
              <to>
                <xdr:col>3</xdr:col>
                <xdr:colOff>876300</xdr:colOff>
                <xdr:row>41</xdr:row>
                <xdr:rowOff>0</xdr:rowOff>
              </to>
            </anchor>
          </controlPr>
        </control>
      </mc:Choice>
      <mc:Fallback>
        <control shapeId="1172" r:id="rId34" name="ScrollBar29"/>
      </mc:Fallback>
    </mc:AlternateContent>
    <mc:AlternateContent xmlns:mc="http://schemas.openxmlformats.org/markup-compatibility/2006">
      <mc:Choice Requires="x14">
        <control shapeId="1173" r:id="rId35" name="ScrollBar30">
          <controlPr defaultSize="0" autoLine="0" linkedCell="E42" r:id="rId7">
            <anchor moveWithCells="1">
              <from>
                <xdr:col>3</xdr:col>
                <xdr:colOff>38100</xdr:colOff>
                <xdr:row>41</xdr:row>
                <xdr:rowOff>38100</xdr:rowOff>
              </from>
              <to>
                <xdr:col>3</xdr:col>
                <xdr:colOff>876300</xdr:colOff>
                <xdr:row>42</xdr:row>
                <xdr:rowOff>0</xdr:rowOff>
              </to>
            </anchor>
          </controlPr>
        </control>
      </mc:Choice>
      <mc:Fallback>
        <control shapeId="1173" r:id="rId35" name="ScrollBar30"/>
      </mc:Fallback>
    </mc:AlternateContent>
    <mc:AlternateContent xmlns:mc="http://schemas.openxmlformats.org/markup-compatibility/2006">
      <mc:Choice Requires="x14">
        <control shapeId="1174" r:id="rId36" name="ScrollBar31">
          <controlPr defaultSize="0" autoLine="0" linkedCell="E40" r:id="rId7">
            <anchor moveWithCells="1">
              <from>
                <xdr:col>3</xdr:col>
                <xdr:colOff>38100</xdr:colOff>
                <xdr:row>39</xdr:row>
                <xdr:rowOff>38100</xdr:rowOff>
              </from>
              <to>
                <xdr:col>3</xdr:col>
                <xdr:colOff>876300</xdr:colOff>
                <xdr:row>40</xdr:row>
                <xdr:rowOff>0</xdr:rowOff>
              </to>
            </anchor>
          </controlPr>
        </control>
      </mc:Choice>
      <mc:Fallback>
        <control shapeId="1174" r:id="rId36" name="ScrollBar31"/>
      </mc:Fallback>
    </mc:AlternateContent>
    <mc:AlternateContent xmlns:mc="http://schemas.openxmlformats.org/markup-compatibility/2006">
      <mc:Choice Requires="x14">
        <control shapeId="1175" r:id="rId37" name="ScrollBar32">
          <controlPr defaultSize="0" autoLine="0" linkedCell="E43" r:id="rId7">
            <anchor moveWithCells="1">
              <from>
                <xdr:col>3</xdr:col>
                <xdr:colOff>38100</xdr:colOff>
                <xdr:row>42</xdr:row>
                <xdr:rowOff>38100</xdr:rowOff>
              </from>
              <to>
                <xdr:col>3</xdr:col>
                <xdr:colOff>876300</xdr:colOff>
                <xdr:row>43</xdr:row>
                <xdr:rowOff>0</xdr:rowOff>
              </to>
            </anchor>
          </controlPr>
        </control>
      </mc:Choice>
      <mc:Fallback>
        <control shapeId="1175" r:id="rId37" name="ScrollBar32"/>
      </mc:Fallback>
    </mc:AlternateContent>
    <mc:AlternateContent xmlns:mc="http://schemas.openxmlformats.org/markup-compatibility/2006">
      <mc:Choice Requires="x14">
        <control shapeId="1176" r:id="rId38" name="ScrollBar33">
          <controlPr defaultSize="0" autoLine="0" linkedCell="E44" r:id="rId7">
            <anchor moveWithCells="1">
              <from>
                <xdr:col>3</xdr:col>
                <xdr:colOff>38100</xdr:colOff>
                <xdr:row>43</xdr:row>
                <xdr:rowOff>38100</xdr:rowOff>
              </from>
              <to>
                <xdr:col>3</xdr:col>
                <xdr:colOff>876300</xdr:colOff>
                <xdr:row>44</xdr:row>
                <xdr:rowOff>0</xdr:rowOff>
              </to>
            </anchor>
          </controlPr>
        </control>
      </mc:Choice>
      <mc:Fallback>
        <control shapeId="1176" r:id="rId38" name="ScrollBar33"/>
      </mc:Fallback>
    </mc:AlternateContent>
    <mc:AlternateContent xmlns:mc="http://schemas.openxmlformats.org/markup-compatibility/2006">
      <mc:Choice Requires="x14">
        <control shapeId="1177" r:id="rId39" name="ScrollBar34">
          <controlPr defaultSize="0" autoLine="0" linkedCell="E47" r:id="rId7">
            <anchor moveWithCells="1">
              <from>
                <xdr:col>3</xdr:col>
                <xdr:colOff>38100</xdr:colOff>
                <xdr:row>46</xdr:row>
                <xdr:rowOff>28575</xdr:rowOff>
              </from>
              <to>
                <xdr:col>3</xdr:col>
                <xdr:colOff>876300</xdr:colOff>
                <xdr:row>46</xdr:row>
                <xdr:rowOff>152400</xdr:rowOff>
              </to>
            </anchor>
          </controlPr>
        </control>
      </mc:Choice>
      <mc:Fallback>
        <control shapeId="1177" r:id="rId39" name="ScrollBar34"/>
      </mc:Fallback>
    </mc:AlternateContent>
    <mc:AlternateContent xmlns:mc="http://schemas.openxmlformats.org/markup-compatibility/2006">
      <mc:Choice Requires="x14">
        <control shapeId="1178" r:id="rId40" name="ScrollBar35">
          <controlPr defaultSize="0" autoLine="0" linkedCell="E49" r:id="rId7">
            <anchor moveWithCells="1">
              <from>
                <xdr:col>3</xdr:col>
                <xdr:colOff>38100</xdr:colOff>
                <xdr:row>48</xdr:row>
                <xdr:rowOff>28575</xdr:rowOff>
              </from>
              <to>
                <xdr:col>3</xdr:col>
                <xdr:colOff>876300</xdr:colOff>
                <xdr:row>48</xdr:row>
                <xdr:rowOff>152400</xdr:rowOff>
              </to>
            </anchor>
          </controlPr>
        </control>
      </mc:Choice>
      <mc:Fallback>
        <control shapeId="1178" r:id="rId40" name="ScrollBar35"/>
      </mc:Fallback>
    </mc:AlternateContent>
    <mc:AlternateContent xmlns:mc="http://schemas.openxmlformats.org/markup-compatibility/2006">
      <mc:Choice Requires="x14">
        <control shapeId="1179" r:id="rId41" name="ScrollBar36">
          <controlPr defaultSize="0" autoLine="0" linkedCell="E51" r:id="rId7">
            <anchor moveWithCells="1">
              <from>
                <xdr:col>3</xdr:col>
                <xdr:colOff>38100</xdr:colOff>
                <xdr:row>50</xdr:row>
                <xdr:rowOff>28575</xdr:rowOff>
              </from>
              <to>
                <xdr:col>3</xdr:col>
                <xdr:colOff>876300</xdr:colOff>
                <xdr:row>50</xdr:row>
                <xdr:rowOff>152400</xdr:rowOff>
              </to>
            </anchor>
          </controlPr>
        </control>
      </mc:Choice>
      <mc:Fallback>
        <control shapeId="1179" r:id="rId41" name="ScrollBar36"/>
      </mc:Fallback>
    </mc:AlternateContent>
    <mc:AlternateContent xmlns:mc="http://schemas.openxmlformats.org/markup-compatibility/2006">
      <mc:Choice Requires="x14">
        <control shapeId="1180" r:id="rId42" name="ScrollBar37">
          <controlPr defaultSize="0" autoLine="0" linkedCell="E52" r:id="rId7">
            <anchor moveWithCells="1">
              <from>
                <xdr:col>3</xdr:col>
                <xdr:colOff>38100</xdr:colOff>
                <xdr:row>51</xdr:row>
                <xdr:rowOff>28575</xdr:rowOff>
              </from>
              <to>
                <xdr:col>3</xdr:col>
                <xdr:colOff>876300</xdr:colOff>
                <xdr:row>51</xdr:row>
                <xdr:rowOff>152400</xdr:rowOff>
              </to>
            </anchor>
          </controlPr>
        </control>
      </mc:Choice>
      <mc:Fallback>
        <control shapeId="1180" r:id="rId42" name="ScrollBar37"/>
      </mc:Fallback>
    </mc:AlternateContent>
    <mc:AlternateContent xmlns:mc="http://schemas.openxmlformats.org/markup-compatibility/2006">
      <mc:Choice Requires="x14">
        <control shapeId="1181" r:id="rId43" name="ScrollBar38">
          <controlPr defaultSize="0" autoLine="0" linkedCell="E53" r:id="rId7">
            <anchor moveWithCells="1">
              <from>
                <xdr:col>3</xdr:col>
                <xdr:colOff>38100</xdr:colOff>
                <xdr:row>52</xdr:row>
                <xdr:rowOff>28575</xdr:rowOff>
              </from>
              <to>
                <xdr:col>3</xdr:col>
                <xdr:colOff>876300</xdr:colOff>
                <xdr:row>52</xdr:row>
                <xdr:rowOff>152400</xdr:rowOff>
              </to>
            </anchor>
          </controlPr>
        </control>
      </mc:Choice>
      <mc:Fallback>
        <control shapeId="1181" r:id="rId43" name="ScrollBar38"/>
      </mc:Fallback>
    </mc:AlternateContent>
    <mc:AlternateContent xmlns:mc="http://schemas.openxmlformats.org/markup-compatibility/2006">
      <mc:Choice Requires="x14">
        <control shapeId="1182" r:id="rId44" name="ScrollBar39">
          <controlPr defaultSize="0" autoLine="0" linkedCell="E54" r:id="rId7">
            <anchor moveWithCells="1">
              <from>
                <xdr:col>3</xdr:col>
                <xdr:colOff>38100</xdr:colOff>
                <xdr:row>53</xdr:row>
                <xdr:rowOff>28575</xdr:rowOff>
              </from>
              <to>
                <xdr:col>3</xdr:col>
                <xdr:colOff>876300</xdr:colOff>
                <xdr:row>53</xdr:row>
                <xdr:rowOff>152400</xdr:rowOff>
              </to>
            </anchor>
          </controlPr>
        </control>
      </mc:Choice>
      <mc:Fallback>
        <control shapeId="1182" r:id="rId44" name="ScrollBar39"/>
      </mc:Fallback>
    </mc:AlternateContent>
    <mc:AlternateContent xmlns:mc="http://schemas.openxmlformats.org/markup-compatibility/2006">
      <mc:Choice Requires="x14">
        <control shapeId="1183" r:id="rId45" name="ScrollBar40">
          <controlPr defaultSize="0" autoLine="0" linkedCell="E56" r:id="rId7">
            <anchor moveWithCells="1">
              <from>
                <xdr:col>3</xdr:col>
                <xdr:colOff>38100</xdr:colOff>
                <xdr:row>55</xdr:row>
                <xdr:rowOff>28575</xdr:rowOff>
              </from>
              <to>
                <xdr:col>3</xdr:col>
                <xdr:colOff>876300</xdr:colOff>
                <xdr:row>55</xdr:row>
                <xdr:rowOff>152400</xdr:rowOff>
              </to>
            </anchor>
          </controlPr>
        </control>
      </mc:Choice>
      <mc:Fallback>
        <control shapeId="1183" r:id="rId45" name="ScrollBar40"/>
      </mc:Fallback>
    </mc:AlternateContent>
    <mc:AlternateContent xmlns:mc="http://schemas.openxmlformats.org/markup-compatibility/2006">
      <mc:Choice Requires="x14">
        <control shapeId="1184" r:id="rId46" name="ScrollBar41">
          <controlPr defaultSize="0" autoLine="0" linkedCell="E59" r:id="rId7">
            <anchor moveWithCells="1">
              <from>
                <xdr:col>3</xdr:col>
                <xdr:colOff>38100</xdr:colOff>
                <xdr:row>58</xdr:row>
                <xdr:rowOff>28575</xdr:rowOff>
              </from>
              <to>
                <xdr:col>3</xdr:col>
                <xdr:colOff>876300</xdr:colOff>
                <xdr:row>58</xdr:row>
                <xdr:rowOff>152400</xdr:rowOff>
              </to>
            </anchor>
          </controlPr>
        </control>
      </mc:Choice>
      <mc:Fallback>
        <control shapeId="1184" r:id="rId46" name="ScrollBar41"/>
      </mc:Fallback>
    </mc:AlternateContent>
    <mc:AlternateContent xmlns:mc="http://schemas.openxmlformats.org/markup-compatibility/2006">
      <mc:Choice Requires="x14">
        <control shapeId="1185" r:id="rId47" name="ScrollBar42">
          <controlPr defaultSize="0" autoLine="0" linkedCell="E63" r:id="rId7">
            <anchor moveWithCells="1">
              <from>
                <xdr:col>3</xdr:col>
                <xdr:colOff>38100</xdr:colOff>
                <xdr:row>62</xdr:row>
                <xdr:rowOff>28575</xdr:rowOff>
              </from>
              <to>
                <xdr:col>3</xdr:col>
                <xdr:colOff>876300</xdr:colOff>
                <xdr:row>62</xdr:row>
                <xdr:rowOff>152400</xdr:rowOff>
              </to>
            </anchor>
          </controlPr>
        </control>
      </mc:Choice>
      <mc:Fallback>
        <control shapeId="1185" r:id="rId47" name="ScrollBar42"/>
      </mc:Fallback>
    </mc:AlternateContent>
    <mc:AlternateContent xmlns:mc="http://schemas.openxmlformats.org/markup-compatibility/2006">
      <mc:Choice Requires="x14">
        <control shapeId="1186" r:id="rId48" name="ScrollBar43">
          <controlPr defaultSize="0" autoLine="0" linkedCell="E64" r:id="rId7">
            <anchor moveWithCells="1">
              <from>
                <xdr:col>3</xdr:col>
                <xdr:colOff>38100</xdr:colOff>
                <xdr:row>63</xdr:row>
                <xdr:rowOff>28575</xdr:rowOff>
              </from>
              <to>
                <xdr:col>3</xdr:col>
                <xdr:colOff>876300</xdr:colOff>
                <xdr:row>63</xdr:row>
                <xdr:rowOff>152400</xdr:rowOff>
              </to>
            </anchor>
          </controlPr>
        </control>
      </mc:Choice>
      <mc:Fallback>
        <control shapeId="1186" r:id="rId48" name="ScrollBar43"/>
      </mc:Fallback>
    </mc:AlternateContent>
    <mc:AlternateContent xmlns:mc="http://schemas.openxmlformats.org/markup-compatibility/2006">
      <mc:Choice Requires="x14">
        <control shapeId="1187" r:id="rId49" name="ScrollBar44">
          <controlPr defaultSize="0" autoLine="0" linkedCell="E65" r:id="rId7">
            <anchor moveWithCells="1">
              <from>
                <xdr:col>3</xdr:col>
                <xdr:colOff>38100</xdr:colOff>
                <xdr:row>64</xdr:row>
                <xdr:rowOff>28575</xdr:rowOff>
              </from>
              <to>
                <xdr:col>3</xdr:col>
                <xdr:colOff>876300</xdr:colOff>
                <xdr:row>64</xdr:row>
                <xdr:rowOff>152400</xdr:rowOff>
              </to>
            </anchor>
          </controlPr>
        </control>
      </mc:Choice>
      <mc:Fallback>
        <control shapeId="1187" r:id="rId49" name="ScrollBar44"/>
      </mc:Fallback>
    </mc:AlternateContent>
    <mc:AlternateContent xmlns:mc="http://schemas.openxmlformats.org/markup-compatibility/2006">
      <mc:Choice Requires="x14">
        <control shapeId="1188" r:id="rId50" name="ScrollBar45">
          <controlPr defaultSize="0" autoLine="0" linkedCell="E66" r:id="rId7">
            <anchor moveWithCells="1">
              <from>
                <xdr:col>3</xdr:col>
                <xdr:colOff>38100</xdr:colOff>
                <xdr:row>65</xdr:row>
                <xdr:rowOff>28575</xdr:rowOff>
              </from>
              <to>
                <xdr:col>3</xdr:col>
                <xdr:colOff>876300</xdr:colOff>
                <xdr:row>65</xdr:row>
                <xdr:rowOff>152400</xdr:rowOff>
              </to>
            </anchor>
          </controlPr>
        </control>
      </mc:Choice>
      <mc:Fallback>
        <control shapeId="1188" r:id="rId50" name="ScrollBar45"/>
      </mc:Fallback>
    </mc:AlternateContent>
    <mc:AlternateContent xmlns:mc="http://schemas.openxmlformats.org/markup-compatibility/2006">
      <mc:Choice Requires="x14">
        <control shapeId="1189" r:id="rId51" name="ScrollBar46">
          <controlPr defaultSize="0" autoLine="0" linkedCell="E68" r:id="rId7">
            <anchor moveWithCells="1">
              <from>
                <xdr:col>3</xdr:col>
                <xdr:colOff>38100</xdr:colOff>
                <xdr:row>67</xdr:row>
                <xdr:rowOff>28575</xdr:rowOff>
              </from>
              <to>
                <xdr:col>3</xdr:col>
                <xdr:colOff>876300</xdr:colOff>
                <xdr:row>67</xdr:row>
                <xdr:rowOff>152400</xdr:rowOff>
              </to>
            </anchor>
          </controlPr>
        </control>
      </mc:Choice>
      <mc:Fallback>
        <control shapeId="1189" r:id="rId51" name="ScrollBar46"/>
      </mc:Fallback>
    </mc:AlternateContent>
    <mc:AlternateContent xmlns:mc="http://schemas.openxmlformats.org/markup-compatibility/2006">
      <mc:Choice Requires="x14">
        <control shapeId="1190" r:id="rId52" name="ScrollBar47">
          <controlPr defaultSize="0" autoLine="0" linkedCell="E70" r:id="rId7">
            <anchor moveWithCells="1">
              <from>
                <xdr:col>3</xdr:col>
                <xdr:colOff>38100</xdr:colOff>
                <xdr:row>69</xdr:row>
                <xdr:rowOff>28575</xdr:rowOff>
              </from>
              <to>
                <xdr:col>3</xdr:col>
                <xdr:colOff>876300</xdr:colOff>
                <xdr:row>69</xdr:row>
                <xdr:rowOff>152400</xdr:rowOff>
              </to>
            </anchor>
          </controlPr>
        </control>
      </mc:Choice>
      <mc:Fallback>
        <control shapeId="1190" r:id="rId52" name="ScrollBar47"/>
      </mc:Fallback>
    </mc:AlternateContent>
    <mc:AlternateContent xmlns:mc="http://schemas.openxmlformats.org/markup-compatibility/2006">
      <mc:Choice Requires="x14">
        <control shapeId="1191" r:id="rId53" name="ScrollBar48">
          <controlPr defaultSize="0" autoLine="0" linkedCell="E71" r:id="rId7">
            <anchor moveWithCells="1">
              <from>
                <xdr:col>3</xdr:col>
                <xdr:colOff>38100</xdr:colOff>
                <xdr:row>70</xdr:row>
                <xdr:rowOff>28575</xdr:rowOff>
              </from>
              <to>
                <xdr:col>3</xdr:col>
                <xdr:colOff>876300</xdr:colOff>
                <xdr:row>70</xdr:row>
                <xdr:rowOff>152400</xdr:rowOff>
              </to>
            </anchor>
          </controlPr>
        </control>
      </mc:Choice>
      <mc:Fallback>
        <control shapeId="1191" r:id="rId53" name="ScrollBar48"/>
      </mc:Fallback>
    </mc:AlternateContent>
    <mc:AlternateContent xmlns:mc="http://schemas.openxmlformats.org/markup-compatibility/2006">
      <mc:Choice Requires="x14">
        <control shapeId="1192" r:id="rId54" name="ScrollBar49">
          <controlPr defaultSize="0" autoLine="0" linkedCell="E72" r:id="rId7">
            <anchor moveWithCells="1">
              <from>
                <xdr:col>3</xdr:col>
                <xdr:colOff>38100</xdr:colOff>
                <xdr:row>71</xdr:row>
                <xdr:rowOff>28575</xdr:rowOff>
              </from>
              <to>
                <xdr:col>3</xdr:col>
                <xdr:colOff>876300</xdr:colOff>
                <xdr:row>71</xdr:row>
                <xdr:rowOff>152400</xdr:rowOff>
              </to>
            </anchor>
          </controlPr>
        </control>
      </mc:Choice>
      <mc:Fallback>
        <control shapeId="1192" r:id="rId54" name="ScrollBar49"/>
      </mc:Fallback>
    </mc:AlternateContent>
    <mc:AlternateContent xmlns:mc="http://schemas.openxmlformats.org/markup-compatibility/2006">
      <mc:Choice Requires="x14">
        <control shapeId="1193" r:id="rId55" name="ScrollBar50">
          <controlPr defaultSize="0" autoLine="0" linkedCell="E73" r:id="rId7">
            <anchor moveWithCells="1">
              <from>
                <xdr:col>3</xdr:col>
                <xdr:colOff>38100</xdr:colOff>
                <xdr:row>72</xdr:row>
                <xdr:rowOff>28575</xdr:rowOff>
              </from>
              <to>
                <xdr:col>3</xdr:col>
                <xdr:colOff>876300</xdr:colOff>
                <xdr:row>72</xdr:row>
                <xdr:rowOff>152400</xdr:rowOff>
              </to>
            </anchor>
          </controlPr>
        </control>
      </mc:Choice>
      <mc:Fallback>
        <control shapeId="1193" r:id="rId55" name="ScrollBar50"/>
      </mc:Fallback>
    </mc:AlternateContent>
    <mc:AlternateContent xmlns:mc="http://schemas.openxmlformats.org/markup-compatibility/2006">
      <mc:Choice Requires="x14">
        <control shapeId="1194" r:id="rId56" name="ScrollBar51">
          <controlPr defaultSize="0" autoLine="0" linkedCell="E74" r:id="rId7">
            <anchor moveWithCells="1">
              <from>
                <xdr:col>3</xdr:col>
                <xdr:colOff>38100</xdr:colOff>
                <xdr:row>73</xdr:row>
                <xdr:rowOff>28575</xdr:rowOff>
              </from>
              <to>
                <xdr:col>3</xdr:col>
                <xdr:colOff>876300</xdr:colOff>
                <xdr:row>73</xdr:row>
                <xdr:rowOff>152400</xdr:rowOff>
              </to>
            </anchor>
          </controlPr>
        </control>
      </mc:Choice>
      <mc:Fallback>
        <control shapeId="1194" r:id="rId56" name="ScrollBar51"/>
      </mc:Fallback>
    </mc:AlternateContent>
    <mc:AlternateContent xmlns:mc="http://schemas.openxmlformats.org/markup-compatibility/2006">
      <mc:Choice Requires="x14">
        <control shapeId="1195" r:id="rId57" name="ScrollBar52">
          <controlPr defaultSize="0" autoLine="0" linkedCell="E76" r:id="rId7">
            <anchor moveWithCells="1">
              <from>
                <xdr:col>3</xdr:col>
                <xdr:colOff>38100</xdr:colOff>
                <xdr:row>75</xdr:row>
                <xdr:rowOff>28575</xdr:rowOff>
              </from>
              <to>
                <xdr:col>3</xdr:col>
                <xdr:colOff>876300</xdr:colOff>
                <xdr:row>75</xdr:row>
                <xdr:rowOff>152400</xdr:rowOff>
              </to>
            </anchor>
          </controlPr>
        </control>
      </mc:Choice>
      <mc:Fallback>
        <control shapeId="1195" r:id="rId57" name="ScrollBar52"/>
      </mc:Fallback>
    </mc:AlternateContent>
    <mc:AlternateContent xmlns:mc="http://schemas.openxmlformats.org/markup-compatibility/2006">
      <mc:Choice Requires="x14">
        <control shapeId="1196" r:id="rId58" name="ScrollBar53">
          <controlPr defaultSize="0" autoLine="0" linkedCell="E77" r:id="rId7">
            <anchor moveWithCells="1">
              <from>
                <xdr:col>3</xdr:col>
                <xdr:colOff>38100</xdr:colOff>
                <xdr:row>76</xdr:row>
                <xdr:rowOff>28575</xdr:rowOff>
              </from>
              <to>
                <xdr:col>3</xdr:col>
                <xdr:colOff>876300</xdr:colOff>
                <xdr:row>76</xdr:row>
                <xdr:rowOff>152400</xdr:rowOff>
              </to>
            </anchor>
          </controlPr>
        </control>
      </mc:Choice>
      <mc:Fallback>
        <control shapeId="1196" r:id="rId58" name="ScrollBar53"/>
      </mc:Fallback>
    </mc:AlternateContent>
    <mc:AlternateContent xmlns:mc="http://schemas.openxmlformats.org/markup-compatibility/2006">
      <mc:Choice Requires="x14">
        <control shapeId="1197" r:id="rId59" name="ScrollBar54">
          <controlPr defaultSize="0" autoLine="0" linkedCell="E81" r:id="rId7">
            <anchor moveWithCells="1">
              <from>
                <xdr:col>3</xdr:col>
                <xdr:colOff>38100</xdr:colOff>
                <xdr:row>80</xdr:row>
                <xdr:rowOff>28575</xdr:rowOff>
              </from>
              <to>
                <xdr:col>3</xdr:col>
                <xdr:colOff>876300</xdr:colOff>
                <xdr:row>80</xdr:row>
                <xdr:rowOff>152400</xdr:rowOff>
              </to>
            </anchor>
          </controlPr>
        </control>
      </mc:Choice>
      <mc:Fallback>
        <control shapeId="1197" r:id="rId59" name="ScrollBar54"/>
      </mc:Fallback>
    </mc:AlternateContent>
    <mc:AlternateContent xmlns:mc="http://schemas.openxmlformats.org/markup-compatibility/2006">
      <mc:Choice Requires="x14">
        <control shapeId="1198" r:id="rId60" name="ScrollBar55">
          <controlPr defaultSize="0" autoLine="0" linkedCell="E82" r:id="rId7">
            <anchor moveWithCells="1">
              <from>
                <xdr:col>3</xdr:col>
                <xdr:colOff>38100</xdr:colOff>
                <xdr:row>81</xdr:row>
                <xdr:rowOff>28575</xdr:rowOff>
              </from>
              <to>
                <xdr:col>3</xdr:col>
                <xdr:colOff>876300</xdr:colOff>
                <xdr:row>81</xdr:row>
                <xdr:rowOff>152400</xdr:rowOff>
              </to>
            </anchor>
          </controlPr>
        </control>
      </mc:Choice>
      <mc:Fallback>
        <control shapeId="1198" r:id="rId60" name="ScrollBar55"/>
      </mc:Fallback>
    </mc:AlternateContent>
    <mc:AlternateContent xmlns:mc="http://schemas.openxmlformats.org/markup-compatibility/2006">
      <mc:Choice Requires="x14">
        <control shapeId="1199" r:id="rId61" name="ScrollBar56">
          <controlPr defaultSize="0" autoLine="0" linkedCell="E83" r:id="rId7">
            <anchor moveWithCells="1">
              <from>
                <xdr:col>3</xdr:col>
                <xdr:colOff>38100</xdr:colOff>
                <xdr:row>82</xdr:row>
                <xdr:rowOff>28575</xdr:rowOff>
              </from>
              <to>
                <xdr:col>3</xdr:col>
                <xdr:colOff>876300</xdr:colOff>
                <xdr:row>82</xdr:row>
                <xdr:rowOff>152400</xdr:rowOff>
              </to>
            </anchor>
          </controlPr>
        </control>
      </mc:Choice>
      <mc:Fallback>
        <control shapeId="1199" r:id="rId61" name="ScrollBar56"/>
      </mc:Fallback>
    </mc:AlternateContent>
    <mc:AlternateContent xmlns:mc="http://schemas.openxmlformats.org/markup-compatibility/2006">
      <mc:Choice Requires="x14">
        <control shapeId="1202" r:id="rId62" name="ScrollBar59">
          <controlPr defaultSize="0" autoLine="0" linkedCell="E85" r:id="rId7">
            <anchor moveWithCells="1">
              <from>
                <xdr:col>3</xdr:col>
                <xdr:colOff>38100</xdr:colOff>
                <xdr:row>84</xdr:row>
                <xdr:rowOff>28575</xdr:rowOff>
              </from>
              <to>
                <xdr:col>3</xdr:col>
                <xdr:colOff>876300</xdr:colOff>
                <xdr:row>84</xdr:row>
                <xdr:rowOff>152400</xdr:rowOff>
              </to>
            </anchor>
          </controlPr>
        </control>
      </mc:Choice>
      <mc:Fallback>
        <control shapeId="1202" r:id="rId62" name="ScrollBar59"/>
      </mc:Fallback>
    </mc:AlternateContent>
    <mc:AlternateContent xmlns:mc="http://schemas.openxmlformats.org/markup-compatibility/2006">
      <mc:Choice Requires="x14">
        <control shapeId="1203" r:id="rId63" name="ScrollBar57">
          <controlPr defaultSize="0" autoLine="0" linkedCell="E84" r:id="rId7">
            <anchor moveWithCells="1">
              <from>
                <xdr:col>3</xdr:col>
                <xdr:colOff>38100</xdr:colOff>
                <xdr:row>83</xdr:row>
                <xdr:rowOff>28575</xdr:rowOff>
              </from>
              <to>
                <xdr:col>3</xdr:col>
                <xdr:colOff>876300</xdr:colOff>
                <xdr:row>83</xdr:row>
                <xdr:rowOff>152400</xdr:rowOff>
              </to>
            </anchor>
          </controlPr>
        </control>
      </mc:Choice>
      <mc:Fallback>
        <control shapeId="1203" r:id="rId63" name="ScrollBar57"/>
      </mc:Fallback>
    </mc:AlternateContent>
    <mc:AlternateContent xmlns:mc="http://schemas.openxmlformats.org/markup-compatibility/2006">
      <mc:Choice Requires="x14">
        <control shapeId="1204" r:id="rId64" name="ScrollBar60">
          <controlPr defaultSize="0" autoLine="0" linkedCell="E86" r:id="rId7">
            <anchor moveWithCells="1">
              <from>
                <xdr:col>3</xdr:col>
                <xdr:colOff>38100</xdr:colOff>
                <xdr:row>85</xdr:row>
                <xdr:rowOff>28575</xdr:rowOff>
              </from>
              <to>
                <xdr:col>3</xdr:col>
                <xdr:colOff>876300</xdr:colOff>
                <xdr:row>85</xdr:row>
                <xdr:rowOff>152400</xdr:rowOff>
              </to>
            </anchor>
          </controlPr>
        </control>
      </mc:Choice>
      <mc:Fallback>
        <control shapeId="1204" r:id="rId64" name="ScrollBar60"/>
      </mc:Fallback>
    </mc:AlternateContent>
    <mc:AlternateContent xmlns:mc="http://schemas.openxmlformats.org/markup-compatibility/2006">
      <mc:Choice Requires="x14">
        <control shapeId="1205" r:id="rId65" name="ScrollBar61">
          <controlPr defaultSize="0" autoLine="0" linkedCell="E87" r:id="rId7">
            <anchor moveWithCells="1">
              <from>
                <xdr:col>3</xdr:col>
                <xdr:colOff>38100</xdr:colOff>
                <xdr:row>86</xdr:row>
                <xdr:rowOff>28575</xdr:rowOff>
              </from>
              <to>
                <xdr:col>3</xdr:col>
                <xdr:colOff>876300</xdr:colOff>
                <xdr:row>86</xdr:row>
                <xdr:rowOff>152400</xdr:rowOff>
              </to>
            </anchor>
          </controlPr>
        </control>
      </mc:Choice>
      <mc:Fallback>
        <control shapeId="1205" r:id="rId65" name="ScrollBar61"/>
      </mc:Fallback>
    </mc:AlternateContent>
    <mc:AlternateContent xmlns:mc="http://schemas.openxmlformats.org/markup-compatibility/2006">
      <mc:Choice Requires="x14">
        <control shapeId="1206" r:id="rId66" name="ScrollBar62">
          <controlPr defaultSize="0" autoLine="0" linkedCell="E89" r:id="rId7">
            <anchor moveWithCells="1">
              <from>
                <xdr:col>3</xdr:col>
                <xdr:colOff>38100</xdr:colOff>
                <xdr:row>88</xdr:row>
                <xdr:rowOff>28575</xdr:rowOff>
              </from>
              <to>
                <xdr:col>3</xdr:col>
                <xdr:colOff>876300</xdr:colOff>
                <xdr:row>88</xdr:row>
                <xdr:rowOff>152400</xdr:rowOff>
              </to>
            </anchor>
          </controlPr>
        </control>
      </mc:Choice>
      <mc:Fallback>
        <control shapeId="1206" r:id="rId66" name="ScrollBar62"/>
      </mc:Fallback>
    </mc:AlternateContent>
    <mc:AlternateContent xmlns:mc="http://schemas.openxmlformats.org/markup-compatibility/2006">
      <mc:Choice Requires="x14">
        <control shapeId="1207" r:id="rId67" name="ScrollBar63">
          <controlPr defaultSize="0" autoLine="0" linkedCell="E93" r:id="rId7">
            <anchor moveWithCells="1">
              <from>
                <xdr:col>3</xdr:col>
                <xdr:colOff>38100</xdr:colOff>
                <xdr:row>92</xdr:row>
                <xdr:rowOff>28575</xdr:rowOff>
              </from>
              <to>
                <xdr:col>3</xdr:col>
                <xdr:colOff>876300</xdr:colOff>
                <xdr:row>92</xdr:row>
                <xdr:rowOff>152400</xdr:rowOff>
              </to>
            </anchor>
          </controlPr>
        </control>
      </mc:Choice>
      <mc:Fallback>
        <control shapeId="1207" r:id="rId67" name="ScrollBar63"/>
      </mc:Fallback>
    </mc:AlternateContent>
    <mc:AlternateContent xmlns:mc="http://schemas.openxmlformats.org/markup-compatibility/2006">
      <mc:Choice Requires="x14">
        <control shapeId="1208" r:id="rId68" name="ScrollBar64">
          <controlPr defaultSize="0" autoLine="0" linkedCell="E94" r:id="rId7">
            <anchor moveWithCells="1">
              <from>
                <xdr:col>3</xdr:col>
                <xdr:colOff>38100</xdr:colOff>
                <xdr:row>93</xdr:row>
                <xdr:rowOff>28575</xdr:rowOff>
              </from>
              <to>
                <xdr:col>3</xdr:col>
                <xdr:colOff>876300</xdr:colOff>
                <xdr:row>93</xdr:row>
                <xdr:rowOff>152400</xdr:rowOff>
              </to>
            </anchor>
          </controlPr>
        </control>
      </mc:Choice>
      <mc:Fallback>
        <control shapeId="1208" r:id="rId68" name="ScrollBar64"/>
      </mc:Fallback>
    </mc:AlternateContent>
    <mc:AlternateContent xmlns:mc="http://schemas.openxmlformats.org/markup-compatibility/2006">
      <mc:Choice Requires="x14">
        <control shapeId="1209" r:id="rId69" name="ScrollBar65">
          <controlPr defaultSize="0" autoLine="0" linkedCell="E95" r:id="rId7">
            <anchor moveWithCells="1">
              <from>
                <xdr:col>3</xdr:col>
                <xdr:colOff>38100</xdr:colOff>
                <xdr:row>94</xdr:row>
                <xdr:rowOff>28575</xdr:rowOff>
              </from>
              <to>
                <xdr:col>3</xdr:col>
                <xdr:colOff>876300</xdr:colOff>
                <xdr:row>94</xdr:row>
                <xdr:rowOff>152400</xdr:rowOff>
              </to>
            </anchor>
          </controlPr>
        </control>
      </mc:Choice>
      <mc:Fallback>
        <control shapeId="1209" r:id="rId69" name="ScrollBar65"/>
      </mc:Fallback>
    </mc:AlternateContent>
    <mc:AlternateContent xmlns:mc="http://schemas.openxmlformats.org/markup-compatibility/2006">
      <mc:Choice Requires="x14">
        <control shapeId="1210" r:id="rId70" name="ScrollBar66">
          <controlPr defaultSize="0" autoLine="0" linkedCell="E96" r:id="rId7">
            <anchor moveWithCells="1">
              <from>
                <xdr:col>3</xdr:col>
                <xdr:colOff>38100</xdr:colOff>
                <xdr:row>95</xdr:row>
                <xdr:rowOff>28575</xdr:rowOff>
              </from>
              <to>
                <xdr:col>3</xdr:col>
                <xdr:colOff>876300</xdr:colOff>
                <xdr:row>95</xdr:row>
                <xdr:rowOff>152400</xdr:rowOff>
              </to>
            </anchor>
          </controlPr>
        </control>
      </mc:Choice>
      <mc:Fallback>
        <control shapeId="1210" r:id="rId70" name="ScrollBar66"/>
      </mc:Fallback>
    </mc:AlternateContent>
    <mc:AlternateContent xmlns:mc="http://schemas.openxmlformats.org/markup-compatibility/2006">
      <mc:Choice Requires="x14">
        <control shapeId="1211" r:id="rId71" name="ScrollBar67">
          <controlPr defaultSize="0" autoLine="0" linkedCell="E98" r:id="rId7">
            <anchor moveWithCells="1">
              <from>
                <xdr:col>3</xdr:col>
                <xdr:colOff>38100</xdr:colOff>
                <xdr:row>97</xdr:row>
                <xdr:rowOff>28575</xdr:rowOff>
              </from>
              <to>
                <xdr:col>3</xdr:col>
                <xdr:colOff>876300</xdr:colOff>
                <xdr:row>97</xdr:row>
                <xdr:rowOff>152400</xdr:rowOff>
              </to>
            </anchor>
          </controlPr>
        </control>
      </mc:Choice>
      <mc:Fallback>
        <control shapeId="1211" r:id="rId71" name="ScrollBar67"/>
      </mc:Fallback>
    </mc:AlternateContent>
    <mc:AlternateContent xmlns:mc="http://schemas.openxmlformats.org/markup-compatibility/2006">
      <mc:Choice Requires="x14">
        <control shapeId="1212" r:id="rId72" name="ScrollBar68">
          <controlPr defaultSize="0" autoLine="0" linkedCell="E99" r:id="rId7">
            <anchor moveWithCells="1">
              <from>
                <xdr:col>3</xdr:col>
                <xdr:colOff>38100</xdr:colOff>
                <xdr:row>98</xdr:row>
                <xdr:rowOff>28575</xdr:rowOff>
              </from>
              <to>
                <xdr:col>3</xdr:col>
                <xdr:colOff>876300</xdr:colOff>
                <xdr:row>98</xdr:row>
                <xdr:rowOff>152400</xdr:rowOff>
              </to>
            </anchor>
          </controlPr>
        </control>
      </mc:Choice>
      <mc:Fallback>
        <control shapeId="1212" r:id="rId72" name="ScrollBar68"/>
      </mc:Fallback>
    </mc:AlternateContent>
    <mc:AlternateContent xmlns:mc="http://schemas.openxmlformats.org/markup-compatibility/2006">
      <mc:Choice Requires="x14">
        <control shapeId="1213" r:id="rId73" name="ScrollBar69">
          <controlPr defaultSize="0" autoLine="0" linkedCell="E103" r:id="rId7">
            <anchor moveWithCells="1">
              <from>
                <xdr:col>3</xdr:col>
                <xdr:colOff>38100</xdr:colOff>
                <xdr:row>102</xdr:row>
                <xdr:rowOff>28575</xdr:rowOff>
              </from>
              <to>
                <xdr:col>3</xdr:col>
                <xdr:colOff>876300</xdr:colOff>
                <xdr:row>102</xdr:row>
                <xdr:rowOff>152400</xdr:rowOff>
              </to>
            </anchor>
          </controlPr>
        </control>
      </mc:Choice>
      <mc:Fallback>
        <control shapeId="1213" r:id="rId73" name="ScrollBar69"/>
      </mc:Fallback>
    </mc:AlternateContent>
    <mc:AlternateContent xmlns:mc="http://schemas.openxmlformats.org/markup-compatibility/2006">
      <mc:Choice Requires="x14">
        <control shapeId="1214" r:id="rId74" name="ScrollBar70">
          <controlPr defaultSize="0" autoLine="0" linkedCell="E104" r:id="rId7">
            <anchor moveWithCells="1">
              <from>
                <xdr:col>3</xdr:col>
                <xdr:colOff>38100</xdr:colOff>
                <xdr:row>103</xdr:row>
                <xdr:rowOff>28575</xdr:rowOff>
              </from>
              <to>
                <xdr:col>3</xdr:col>
                <xdr:colOff>876300</xdr:colOff>
                <xdr:row>103</xdr:row>
                <xdr:rowOff>152400</xdr:rowOff>
              </to>
            </anchor>
          </controlPr>
        </control>
      </mc:Choice>
      <mc:Fallback>
        <control shapeId="1214" r:id="rId74" name="ScrollBar70"/>
      </mc:Fallback>
    </mc:AlternateContent>
    <mc:AlternateContent xmlns:mc="http://schemas.openxmlformats.org/markup-compatibility/2006">
      <mc:Choice Requires="x14">
        <control shapeId="1215" r:id="rId75" name="ScrollBar71">
          <controlPr defaultSize="0" autoLine="0" linkedCell="E105" r:id="rId7">
            <anchor moveWithCells="1">
              <from>
                <xdr:col>3</xdr:col>
                <xdr:colOff>38100</xdr:colOff>
                <xdr:row>104</xdr:row>
                <xdr:rowOff>28575</xdr:rowOff>
              </from>
              <to>
                <xdr:col>3</xdr:col>
                <xdr:colOff>876300</xdr:colOff>
                <xdr:row>104</xdr:row>
                <xdr:rowOff>152400</xdr:rowOff>
              </to>
            </anchor>
          </controlPr>
        </control>
      </mc:Choice>
      <mc:Fallback>
        <control shapeId="1215" r:id="rId75" name="ScrollBar71"/>
      </mc:Fallback>
    </mc:AlternateContent>
    <mc:AlternateContent xmlns:mc="http://schemas.openxmlformats.org/markup-compatibility/2006">
      <mc:Choice Requires="x14">
        <control shapeId="1216" r:id="rId76" name="ScrollBar72">
          <controlPr defaultSize="0" autoLine="0" linkedCell="E106" r:id="rId7">
            <anchor moveWithCells="1">
              <from>
                <xdr:col>3</xdr:col>
                <xdr:colOff>38100</xdr:colOff>
                <xdr:row>105</xdr:row>
                <xdr:rowOff>28575</xdr:rowOff>
              </from>
              <to>
                <xdr:col>3</xdr:col>
                <xdr:colOff>876300</xdr:colOff>
                <xdr:row>105</xdr:row>
                <xdr:rowOff>152400</xdr:rowOff>
              </to>
            </anchor>
          </controlPr>
        </control>
      </mc:Choice>
      <mc:Fallback>
        <control shapeId="1216" r:id="rId76" name="ScrollBar72"/>
      </mc:Fallback>
    </mc:AlternateContent>
    <mc:AlternateContent xmlns:mc="http://schemas.openxmlformats.org/markup-compatibility/2006">
      <mc:Choice Requires="x14">
        <control shapeId="1217" r:id="rId77" name="ScrollBar73">
          <controlPr defaultSize="0" autoLine="0" linkedCell="E107" r:id="rId7">
            <anchor moveWithCells="1">
              <from>
                <xdr:col>3</xdr:col>
                <xdr:colOff>38100</xdr:colOff>
                <xdr:row>106</xdr:row>
                <xdr:rowOff>28575</xdr:rowOff>
              </from>
              <to>
                <xdr:col>3</xdr:col>
                <xdr:colOff>876300</xdr:colOff>
                <xdr:row>106</xdr:row>
                <xdr:rowOff>152400</xdr:rowOff>
              </to>
            </anchor>
          </controlPr>
        </control>
      </mc:Choice>
      <mc:Fallback>
        <control shapeId="1217" r:id="rId77" name="ScrollBar73"/>
      </mc:Fallback>
    </mc:AlternateContent>
    <mc:AlternateContent xmlns:mc="http://schemas.openxmlformats.org/markup-compatibility/2006">
      <mc:Choice Requires="x14">
        <control shapeId="1218" r:id="rId78" name="ScrollBar74">
          <controlPr defaultSize="0" autoLine="0" linkedCell="E109" r:id="rId7">
            <anchor moveWithCells="1">
              <from>
                <xdr:col>3</xdr:col>
                <xdr:colOff>38100</xdr:colOff>
                <xdr:row>108</xdr:row>
                <xdr:rowOff>28575</xdr:rowOff>
              </from>
              <to>
                <xdr:col>3</xdr:col>
                <xdr:colOff>876300</xdr:colOff>
                <xdr:row>108</xdr:row>
                <xdr:rowOff>152400</xdr:rowOff>
              </to>
            </anchor>
          </controlPr>
        </control>
      </mc:Choice>
      <mc:Fallback>
        <control shapeId="1218" r:id="rId78" name="ScrollBar74"/>
      </mc:Fallback>
    </mc:AlternateContent>
    <mc:AlternateContent xmlns:mc="http://schemas.openxmlformats.org/markup-compatibility/2006">
      <mc:Choice Requires="x14">
        <control shapeId="1219" r:id="rId79" name="ScrollBar75">
          <controlPr defaultSize="0" autoLine="0" linkedCell="E110" r:id="rId7">
            <anchor moveWithCells="1">
              <from>
                <xdr:col>3</xdr:col>
                <xdr:colOff>38100</xdr:colOff>
                <xdr:row>109</xdr:row>
                <xdr:rowOff>28575</xdr:rowOff>
              </from>
              <to>
                <xdr:col>3</xdr:col>
                <xdr:colOff>876300</xdr:colOff>
                <xdr:row>109</xdr:row>
                <xdr:rowOff>152400</xdr:rowOff>
              </to>
            </anchor>
          </controlPr>
        </control>
      </mc:Choice>
      <mc:Fallback>
        <control shapeId="1219" r:id="rId79" name="ScrollBar75"/>
      </mc:Fallback>
    </mc:AlternateContent>
    <mc:AlternateContent xmlns:mc="http://schemas.openxmlformats.org/markup-compatibility/2006">
      <mc:Choice Requires="x14">
        <control shapeId="1221" r:id="rId80" name="ScrollBar76">
          <controlPr defaultSize="0" autoLine="0" linkedCell="E111" r:id="rId7">
            <anchor moveWithCells="1">
              <from>
                <xdr:col>3</xdr:col>
                <xdr:colOff>38100</xdr:colOff>
                <xdr:row>110</xdr:row>
                <xdr:rowOff>28575</xdr:rowOff>
              </from>
              <to>
                <xdr:col>3</xdr:col>
                <xdr:colOff>876300</xdr:colOff>
                <xdr:row>110</xdr:row>
                <xdr:rowOff>152400</xdr:rowOff>
              </to>
            </anchor>
          </controlPr>
        </control>
      </mc:Choice>
      <mc:Fallback>
        <control shapeId="1221" r:id="rId80" name="ScrollBar76"/>
      </mc:Fallback>
    </mc:AlternateContent>
    <mc:AlternateContent xmlns:mc="http://schemas.openxmlformats.org/markup-compatibility/2006">
      <mc:Choice Requires="x14">
        <control shapeId="1222" r:id="rId81" name="ScrollBar77">
          <controlPr defaultSize="0" autoLine="0" linkedCell="E112" r:id="rId7">
            <anchor moveWithCells="1">
              <from>
                <xdr:col>3</xdr:col>
                <xdr:colOff>38100</xdr:colOff>
                <xdr:row>111</xdr:row>
                <xdr:rowOff>28575</xdr:rowOff>
              </from>
              <to>
                <xdr:col>3</xdr:col>
                <xdr:colOff>876300</xdr:colOff>
                <xdr:row>111</xdr:row>
                <xdr:rowOff>152400</xdr:rowOff>
              </to>
            </anchor>
          </controlPr>
        </control>
      </mc:Choice>
      <mc:Fallback>
        <control shapeId="1222" r:id="rId81" name="ScrollBar77"/>
      </mc:Fallback>
    </mc:AlternateContent>
    <mc:AlternateContent xmlns:mc="http://schemas.openxmlformats.org/markup-compatibility/2006">
      <mc:Choice Requires="x14">
        <control shapeId="1223" r:id="rId82" name="ScrollBar78">
          <controlPr defaultSize="0" autoLine="0" linkedCell="E113" r:id="rId7">
            <anchor moveWithCells="1">
              <from>
                <xdr:col>3</xdr:col>
                <xdr:colOff>38100</xdr:colOff>
                <xdr:row>112</xdr:row>
                <xdr:rowOff>28575</xdr:rowOff>
              </from>
              <to>
                <xdr:col>3</xdr:col>
                <xdr:colOff>876300</xdr:colOff>
                <xdr:row>112</xdr:row>
                <xdr:rowOff>152400</xdr:rowOff>
              </to>
            </anchor>
          </controlPr>
        </control>
      </mc:Choice>
      <mc:Fallback>
        <control shapeId="1223" r:id="rId82" name="ScrollBar78"/>
      </mc:Fallback>
    </mc:AlternateContent>
    <mc:AlternateContent xmlns:mc="http://schemas.openxmlformats.org/markup-compatibility/2006">
      <mc:Choice Requires="x14">
        <control shapeId="1224" r:id="rId83" name="ScrollBar79">
          <controlPr defaultSize="0" autoLine="0" linkedCell="E114" r:id="rId7">
            <anchor moveWithCells="1">
              <from>
                <xdr:col>3</xdr:col>
                <xdr:colOff>38100</xdr:colOff>
                <xdr:row>113</xdr:row>
                <xdr:rowOff>28575</xdr:rowOff>
              </from>
              <to>
                <xdr:col>3</xdr:col>
                <xdr:colOff>876300</xdr:colOff>
                <xdr:row>113</xdr:row>
                <xdr:rowOff>152400</xdr:rowOff>
              </to>
            </anchor>
          </controlPr>
        </control>
      </mc:Choice>
      <mc:Fallback>
        <control shapeId="1224" r:id="rId83" name="ScrollBar79"/>
      </mc:Fallback>
    </mc:AlternateContent>
    <mc:AlternateContent xmlns:mc="http://schemas.openxmlformats.org/markup-compatibility/2006">
      <mc:Choice Requires="x14">
        <control shapeId="1225" r:id="rId84" name="ScrollBar80">
          <controlPr defaultSize="0" autoLine="0" linkedCell="E116" r:id="rId7">
            <anchor moveWithCells="1">
              <from>
                <xdr:col>3</xdr:col>
                <xdr:colOff>38100</xdr:colOff>
                <xdr:row>115</xdr:row>
                <xdr:rowOff>28575</xdr:rowOff>
              </from>
              <to>
                <xdr:col>3</xdr:col>
                <xdr:colOff>876300</xdr:colOff>
                <xdr:row>115</xdr:row>
                <xdr:rowOff>152400</xdr:rowOff>
              </to>
            </anchor>
          </controlPr>
        </control>
      </mc:Choice>
      <mc:Fallback>
        <control shapeId="1225" r:id="rId84" name="ScrollBar80"/>
      </mc:Fallback>
    </mc:AlternateContent>
    <mc:AlternateContent xmlns:mc="http://schemas.openxmlformats.org/markup-compatibility/2006">
      <mc:Choice Requires="x14">
        <control shapeId="1226" r:id="rId85" name="ScrollBar81">
          <controlPr defaultSize="0" autoLine="0" linkedCell="E117" r:id="rId7">
            <anchor moveWithCells="1">
              <from>
                <xdr:col>3</xdr:col>
                <xdr:colOff>38100</xdr:colOff>
                <xdr:row>116</xdr:row>
                <xdr:rowOff>28575</xdr:rowOff>
              </from>
              <to>
                <xdr:col>3</xdr:col>
                <xdr:colOff>876300</xdr:colOff>
                <xdr:row>116</xdr:row>
                <xdr:rowOff>152400</xdr:rowOff>
              </to>
            </anchor>
          </controlPr>
        </control>
      </mc:Choice>
      <mc:Fallback>
        <control shapeId="1226" r:id="rId85" name="ScrollBar81"/>
      </mc:Fallback>
    </mc:AlternateContent>
    <mc:AlternateContent xmlns:mc="http://schemas.openxmlformats.org/markup-compatibility/2006">
      <mc:Choice Requires="x14">
        <control shapeId="1228" r:id="rId86" name="ScrollBar82">
          <controlPr defaultSize="0" autoLine="0" linkedCell="E118" r:id="rId7">
            <anchor moveWithCells="1">
              <from>
                <xdr:col>3</xdr:col>
                <xdr:colOff>38100</xdr:colOff>
                <xdr:row>117</xdr:row>
                <xdr:rowOff>28575</xdr:rowOff>
              </from>
              <to>
                <xdr:col>3</xdr:col>
                <xdr:colOff>876300</xdr:colOff>
                <xdr:row>117</xdr:row>
                <xdr:rowOff>152400</xdr:rowOff>
              </to>
            </anchor>
          </controlPr>
        </control>
      </mc:Choice>
      <mc:Fallback>
        <control shapeId="1228" r:id="rId86" name="ScrollBar82"/>
      </mc:Fallback>
    </mc:AlternateContent>
    <mc:AlternateContent xmlns:mc="http://schemas.openxmlformats.org/markup-compatibility/2006">
      <mc:Choice Requires="x14">
        <control shapeId="1229" r:id="rId87" name="ScrollBar83">
          <controlPr defaultSize="0" autoLine="0" linkedCell="E119" r:id="rId7">
            <anchor moveWithCells="1">
              <from>
                <xdr:col>3</xdr:col>
                <xdr:colOff>38100</xdr:colOff>
                <xdr:row>118</xdr:row>
                <xdr:rowOff>28575</xdr:rowOff>
              </from>
              <to>
                <xdr:col>3</xdr:col>
                <xdr:colOff>876300</xdr:colOff>
                <xdr:row>118</xdr:row>
                <xdr:rowOff>152400</xdr:rowOff>
              </to>
            </anchor>
          </controlPr>
        </control>
      </mc:Choice>
      <mc:Fallback>
        <control shapeId="1229" r:id="rId87" name="ScrollBar83"/>
      </mc:Fallback>
    </mc:AlternateContent>
    <mc:AlternateContent xmlns:mc="http://schemas.openxmlformats.org/markup-compatibility/2006">
      <mc:Choice Requires="x14">
        <control shapeId="1230" r:id="rId88" name="ScrollBar84">
          <controlPr defaultSize="0" autoLine="0" linkedCell="E120" r:id="rId7">
            <anchor moveWithCells="1">
              <from>
                <xdr:col>3</xdr:col>
                <xdr:colOff>38100</xdr:colOff>
                <xdr:row>119</xdr:row>
                <xdr:rowOff>28575</xdr:rowOff>
              </from>
              <to>
                <xdr:col>3</xdr:col>
                <xdr:colOff>876300</xdr:colOff>
                <xdr:row>119</xdr:row>
                <xdr:rowOff>152400</xdr:rowOff>
              </to>
            </anchor>
          </controlPr>
        </control>
      </mc:Choice>
      <mc:Fallback>
        <control shapeId="1230" r:id="rId88" name="ScrollBar84"/>
      </mc:Fallback>
    </mc:AlternateContent>
    <mc:AlternateContent xmlns:mc="http://schemas.openxmlformats.org/markup-compatibility/2006">
      <mc:Choice Requires="x14">
        <control shapeId="1231" r:id="rId89" name="ScrollBar85">
          <controlPr defaultSize="0" autoLine="0" linkedCell="E121" r:id="rId7">
            <anchor moveWithCells="1">
              <from>
                <xdr:col>3</xdr:col>
                <xdr:colOff>38100</xdr:colOff>
                <xdr:row>120</xdr:row>
                <xdr:rowOff>28575</xdr:rowOff>
              </from>
              <to>
                <xdr:col>3</xdr:col>
                <xdr:colOff>876300</xdr:colOff>
                <xdr:row>120</xdr:row>
                <xdr:rowOff>152400</xdr:rowOff>
              </to>
            </anchor>
          </controlPr>
        </control>
      </mc:Choice>
      <mc:Fallback>
        <control shapeId="1231" r:id="rId89" name="ScrollBar85"/>
      </mc:Fallback>
    </mc:AlternateContent>
    <mc:AlternateContent xmlns:mc="http://schemas.openxmlformats.org/markup-compatibility/2006">
      <mc:Choice Requires="x14">
        <control shapeId="1232" r:id="rId90" name="ScrollBar86">
          <controlPr defaultSize="0" autoLine="0" linkedCell="E122" r:id="rId7">
            <anchor moveWithCells="1">
              <from>
                <xdr:col>3</xdr:col>
                <xdr:colOff>38100</xdr:colOff>
                <xdr:row>121</xdr:row>
                <xdr:rowOff>28575</xdr:rowOff>
              </from>
              <to>
                <xdr:col>3</xdr:col>
                <xdr:colOff>876300</xdr:colOff>
                <xdr:row>121</xdr:row>
                <xdr:rowOff>152400</xdr:rowOff>
              </to>
            </anchor>
          </controlPr>
        </control>
      </mc:Choice>
      <mc:Fallback>
        <control shapeId="1232" r:id="rId90" name="ScrollBar86"/>
      </mc:Fallback>
    </mc:AlternateContent>
    <mc:AlternateContent xmlns:mc="http://schemas.openxmlformats.org/markup-compatibility/2006">
      <mc:Choice Requires="x14">
        <control shapeId="1233" r:id="rId91" name="ScrollBar87">
          <controlPr defaultSize="0" autoLine="0" linkedCell="E123" r:id="rId7">
            <anchor moveWithCells="1">
              <from>
                <xdr:col>3</xdr:col>
                <xdr:colOff>38100</xdr:colOff>
                <xdr:row>122</xdr:row>
                <xdr:rowOff>28575</xdr:rowOff>
              </from>
              <to>
                <xdr:col>3</xdr:col>
                <xdr:colOff>876300</xdr:colOff>
                <xdr:row>122</xdr:row>
                <xdr:rowOff>152400</xdr:rowOff>
              </to>
            </anchor>
          </controlPr>
        </control>
      </mc:Choice>
      <mc:Fallback>
        <control shapeId="1233" r:id="rId91" name="ScrollBar87"/>
      </mc:Fallback>
    </mc:AlternateContent>
    <mc:AlternateContent xmlns:mc="http://schemas.openxmlformats.org/markup-compatibility/2006">
      <mc:Choice Requires="x14">
        <control shapeId="1234" r:id="rId92" name="ScrollBar88">
          <controlPr defaultSize="0" autoLine="0" linkedCell="E125" r:id="rId7">
            <anchor moveWithCells="1">
              <from>
                <xdr:col>3</xdr:col>
                <xdr:colOff>38100</xdr:colOff>
                <xdr:row>124</xdr:row>
                <xdr:rowOff>28575</xdr:rowOff>
              </from>
              <to>
                <xdr:col>3</xdr:col>
                <xdr:colOff>876300</xdr:colOff>
                <xdr:row>124</xdr:row>
                <xdr:rowOff>152400</xdr:rowOff>
              </to>
            </anchor>
          </controlPr>
        </control>
      </mc:Choice>
      <mc:Fallback>
        <control shapeId="1234" r:id="rId92" name="ScrollBar88"/>
      </mc:Fallback>
    </mc:AlternateContent>
    <mc:AlternateContent xmlns:mc="http://schemas.openxmlformats.org/markup-compatibility/2006">
      <mc:Choice Requires="x14">
        <control shapeId="1235" r:id="rId93" name="ScrollBar89">
          <controlPr defaultSize="0" autoLine="0" linkedCell="E126" r:id="rId7">
            <anchor moveWithCells="1">
              <from>
                <xdr:col>3</xdr:col>
                <xdr:colOff>38100</xdr:colOff>
                <xdr:row>125</xdr:row>
                <xdr:rowOff>28575</xdr:rowOff>
              </from>
              <to>
                <xdr:col>3</xdr:col>
                <xdr:colOff>876300</xdr:colOff>
                <xdr:row>125</xdr:row>
                <xdr:rowOff>152400</xdr:rowOff>
              </to>
            </anchor>
          </controlPr>
        </control>
      </mc:Choice>
      <mc:Fallback>
        <control shapeId="1235" r:id="rId93" name="ScrollBar89"/>
      </mc:Fallback>
    </mc:AlternateContent>
    <mc:AlternateContent xmlns:mc="http://schemas.openxmlformats.org/markup-compatibility/2006">
      <mc:Choice Requires="x14">
        <control shapeId="1236" r:id="rId94" name="ScrollBar90">
          <controlPr defaultSize="0" autoLine="0" linkedCell="E127" r:id="rId7">
            <anchor moveWithCells="1">
              <from>
                <xdr:col>3</xdr:col>
                <xdr:colOff>38100</xdr:colOff>
                <xdr:row>126</xdr:row>
                <xdr:rowOff>28575</xdr:rowOff>
              </from>
              <to>
                <xdr:col>3</xdr:col>
                <xdr:colOff>876300</xdr:colOff>
                <xdr:row>126</xdr:row>
                <xdr:rowOff>152400</xdr:rowOff>
              </to>
            </anchor>
          </controlPr>
        </control>
      </mc:Choice>
      <mc:Fallback>
        <control shapeId="1236" r:id="rId94" name="ScrollBar9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pane ySplit="1" topLeftCell="A2" activePane="bottomLeft" state="frozen"/>
      <selection sqref="A1:B1"/>
      <selection pane="bottomLeft" sqref="A1:B1"/>
    </sheetView>
  </sheetViews>
  <sheetFormatPr baseColWidth="10" defaultRowHeight="12.75" x14ac:dyDescent="0.2"/>
  <cols>
    <col min="1" max="1" width="18.5703125" style="30" customWidth="1"/>
    <col min="2" max="2" width="25.7109375" style="30" customWidth="1"/>
    <col min="3" max="3" width="30.85546875" style="30" customWidth="1"/>
    <col min="4" max="4" width="17.7109375" style="30" customWidth="1"/>
    <col min="5" max="5" width="52.28515625" style="30" customWidth="1"/>
    <col min="6" max="6" width="11.42578125" style="30"/>
    <col min="7" max="7" width="24.85546875" style="30" customWidth="1"/>
    <col min="8" max="16384" width="11.42578125" style="30"/>
  </cols>
  <sheetData>
    <row r="1" spans="1:7" x14ac:dyDescent="0.2">
      <c r="A1" s="47" t="s">
        <v>174</v>
      </c>
    </row>
    <row r="2" spans="1:7" ht="18" x14ac:dyDescent="0.25">
      <c r="A2" s="29" t="s">
        <v>129</v>
      </c>
    </row>
    <row r="4" spans="1:7" x14ac:dyDescent="0.2">
      <c r="A4" s="31" t="s">
        <v>130</v>
      </c>
      <c r="B4" s="31"/>
      <c r="C4" s="31"/>
      <c r="D4" s="31"/>
      <c r="E4" s="31"/>
      <c r="F4" s="31" t="s">
        <v>154</v>
      </c>
      <c r="G4" s="31" t="s">
        <v>144</v>
      </c>
    </row>
    <row r="5" spans="1:7" x14ac:dyDescent="0.2">
      <c r="A5" s="31"/>
      <c r="B5" s="31" t="s">
        <v>125</v>
      </c>
      <c r="C5" s="31" t="s">
        <v>126</v>
      </c>
      <c r="D5" s="31" t="s">
        <v>127</v>
      </c>
      <c r="E5" s="31" t="s">
        <v>128</v>
      </c>
      <c r="F5" s="31" t="s">
        <v>143</v>
      </c>
      <c r="G5" s="31" t="s">
        <v>145</v>
      </c>
    </row>
    <row r="6" spans="1:7" x14ac:dyDescent="0.2">
      <c r="A6" s="30" t="s">
        <v>131</v>
      </c>
      <c r="D6" s="30" t="s">
        <v>133</v>
      </c>
    </row>
    <row r="7" spans="1:7" x14ac:dyDescent="0.2">
      <c r="A7" s="30" t="s">
        <v>132</v>
      </c>
      <c r="D7" s="30" t="s">
        <v>134</v>
      </c>
    </row>
    <row r="8" spans="1:7" x14ac:dyDescent="0.2">
      <c r="A8" s="30" t="s">
        <v>130</v>
      </c>
    </row>
    <row r="9" spans="1:7" x14ac:dyDescent="0.2">
      <c r="A9" s="30" t="s">
        <v>130</v>
      </c>
    </row>
    <row r="10" spans="1:7" x14ac:dyDescent="0.2">
      <c r="A10" s="30" t="s">
        <v>130</v>
      </c>
    </row>
    <row r="11" spans="1:7" x14ac:dyDescent="0.2">
      <c r="A11" s="30" t="s">
        <v>130</v>
      </c>
    </row>
    <row r="12" spans="1:7" x14ac:dyDescent="0.2">
      <c r="A12" s="30" t="s">
        <v>130</v>
      </c>
    </row>
    <row r="13" spans="1:7" x14ac:dyDescent="0.2">
      <c r="A13" s="30" t="s">
        <v>130</v>
      </c>
    </row>
    <row r="14" spans="1:7" x14ac:dyDescent="0.2">
      <c r="A14" s="30" t="s">
        <v>130</v>
      </c>
    </row>
    <row r="18" spans="1:7" x14ac:dyDescent="0.2">
      <c r="A18" s="31" t="s">
        <v>135</v>
      </c>
      <c r="B18" s="31"/>
      <c r="C18" s="31"/>
      <c r="D18" s="31"/>
      <c r="E18" s="31"/>
      <c r="F18" s="31" t="s">
        <v>154</v>
      </c>
      <c r="G18" s="31" t="s">
        <v>144</v>
      </c>
    </row>
    <row r="19" spans="1:7" x14ac:dyDescent="0.2">
      <c r="A19" s="31"/>
      <c r="B19" s="31" t="s">
        <v>125</v>
      </c>
      <c r="C19" s="31" t="s">
        <v>126</v>
      </c>
      <c r="D19" s="31" t="s">
        <v>127</v>
      </c>
      <c r="E19" s="31" t="s">
        <v>128</v>
      </c>
      <c r="F19" s="31" t="s">
        <v>143</v>
      </c>
      <c r="G19" s="31" t="s">
        <v>145</v>
      </c>
    </row>
    <row r="20" spans="1:7" x14ac:dyDescent="0.2">
      <c r="A20" s="32" t="s">
        <v>136</v>
      </c>
      <c r="D20" s="30" t="s">
        <v>133</v>
      </c>
    </row>
    <row r="21" spans="1:7" x14ac:dyDescent="0.2">
      <c r="A21" s="32" t="s">
        <v>137</v>
      </c>
      <c r="D21" s="30" t="s">
        <v>134</v>
      </c>
    </row>
    <row r="22" spans="1:7" x14ac:dyDescent="0.2">
      <c r="A22" s="32" t="s">
        <v>138</v>
      </c>
    </row>
    <row r="23" spans="1:7" x14ac:dyDescent="0.2">
      <c r="A23" s="32" t="s">
        <v>139</v>
      </c>
    </row>
    <row r="24" spans="1:7" x14ac:dyDescent="0.2">
      <c r="A24" s="32" t="s">
        <v>140</v>
      </c>
    </row>
    <row r="31" spans="1:7" ht="25.5" x14ac:dyDescent="0.2">
      <c r="A31" s="31" t="s">
        <v>141</v>
      </c>
      <c r="B31" s="31"/>
      <c r="C31" s="31"/>
      <c r="D31" s="31"/>
      <c r="E31" s="31"/>
      <c r="F31" s="31" t="s">
        <v>154</v>
      </c>
      <c r="G31" s="31" t="s">
        <v>144</v>
      </c>
    </row>
    <row r="32" spans="1:7" x14ac:dyDescent="0.2">
      <c r="A32" s="31"/>
      <c r="B32" s="31" t="s">
        <v>125</v>
      </c>
      <c r="C32" s="31" t="s">
        <v>126</v>
      </c>
      <c r="D32" s="31" t="s">
        <v>127</v>
      </c>
      <c r="E32" s="31" t="s">
        <v>128</v>
      </c>
      <c r="F32" s="31" t="s">
        <v>143</v>
      </c>
      <c r="G32" s="31" t="s">
        <v>145</v>
      </c>
    </row>
    <row r="33" spans="1:7" x14ac:dyDescent="0.2">
      <c r="A33" s="32" t="s">
        <v>142</v>
      </c>
      <c r="D33" s="30" t="s">
        <v>133</v>
      </c>
    </row>
    <row r="34" spans="1:7" x14ac:dyDescent="0.2">
      <c r="A34" s="32" t="s">
        <v>142</v>
      </c>
    </row>
    <row r="35" spans="1:7" x14ac:dyDescent="0.2">
      <c r="A35" s="32" t="s">
        <v>142</v>
      </c>
    </row>
    <row r="36" spans="1:7" x14ac:dyDescent="0.2">
      <c r="A36" s="32" t="s">
        <v>142</v>
      </c>
    </row>
    <row r="37" spans="1:7" x14ac:dyDescent="0.2">
      <c r="A37" s="32" t="s">
        <v>142</v>
      </c>
    </row>
    <row r="42" spans="1:7" x14ac:dyDescent="0.2">
      <c r="A42" s="31" t="s">
        <v>146</v>
      </c>
      <c r="B42" s="31"/>
      <c r="C42" s="31"/>
      <c r="D42" s="31"/>
      <c r="E42" s="31"/>
      <c r="F42" s="31" t="s">
        <v>154</v>
      </c>
      <c r="G42" s="31" t="s">
        <v>144</v>
      </c>
    </row>
    <row r="43" spans="1:7" x14ac:dyDescent="0.2">
      <c r="A43" s="31"/>
      <c r="B43" s="31" t="s">
        <v>125</v>
      </c>
      <c r="C43" s="31" t="s">
        <v>126</v>
      </c>
      <c r="D43" s="31" t="s">
        <v>127</v>
      </c>
      <c r="E43" s="31" t="s">
        <v>128</v>
      </c>
      <c r="F43" s="31" t="s">
        <v>143</v>
      </c>
      <c r="G43" s="31" t="s">
        <v>145</v>
      </c>
    </row>
    <row r="44" spans="1:7" x14ac:dyDescent="0.2">
      <c r="A44" s="32" t="s">
        <v>146</v>
      </c>
      <c r="D44" s="30" t="s">
        <v>133</v>
      </c>
    </row>
    <row r="45" spans="1:7" x14ac:dyDescent="0.2">
      <c r="A45" s="32" t="s">
        <v>146</v>
      </c>
    </row>
    <row r="46" spans="1:7" x14ac:dyDescent="0.2">
      <c r="A46" s="32" t="s">
        <v>146</v>
      </c>
    </row>
    <row r="47" spans="1:7" x14ac:dyDescent="0.2">
      <c r="A47" s="32" t="s">
        <v>146</v>
      </c>
    </row>
    <row r="48" spans="1:7" x14ac:dyDescent="0.2">
      <c r="A48" s="32" t="s">
        <v>146</v>
      </c>
    </row>
    <row r="49" spans="1:1" x14ac:dyDescent="0.2">
      <c r="A49" s="32" t="s">
        <v>146</v>
      </c>
    </row>
    <row r="50" spans="1:1" x14ac:dyDescent="0.2">
      <c r="A50" s="32" t="s">
        <v>146</v>
      </c>
    </row>
  </sheetData>
  <hyperlinks>
    <hyperlink ref="A1" location="Menü!A1" display="Menü"/>
  </hyperlinks>
  <pageMargins left="0.70866141732283472" right="0.70866141732283472" top="0.78740157480314965" bottom="0.78740157480314965" header="0.31496062992125984" footer="0.31496062992125984"/>
  <pageSetup paperSize="9" scale="67"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workbookViewId="0">
      <pane ySplit="1" topLeftCell="A2" activePane="bottomLeft" state="frozen"/>
      <selection sqref="A1:B1"/>
      <selection pane="bottomLeft" sqref="A1:B1"/>
    </sheetView>
  </sheetViews>
  <sheetFormatPr baseColWidth="10" defaultRowHeight="12.75" x14ac:dyDescent="0.2"/>
  <cols>
    <col min="1" max="1" width="18.5703125" style="30" customWidth="1"/>
    <col min="2" max="2" width="25.7109375" style="30" customWidth="1"/>
    <col min="3" max="3" width="30.85546875" style="30" customWidth="1"/>
    <col min="4" max="4" width="17.7109375" style="30" customWidth="1"/>
    <col min="5" max="5" width="52.28515625" style="30" customWidth="1"/>
    <col min="6" max="6" width="11.42578125" style="30"/>
    <col min="7" max="7" width="24.85546875" style="30" customWidth="1"/>
    <col min="8" max="16384" width="11.42578125" style="30"/>
  </cols>
  <sheetData>
    <row r="1" spans="1:7" s="34" customFormat="1" x14ac:dyDescent="0.2">
      <c r="A1" s="47" t="s">
        <v>174</v>
      </c>
    </row>
    <row r="2" spans="1:7" ht="18" x14ac:dyDescent="0.25">
      <c r="A2" s="33" t="s">
        <v>147</v>
      </c>
    </row>
    <row r="4" spans="1:7" ht="25.5" x14ac:dyDescent="0.2">
      <c r="A4" s="31" t="s">
        <v>148</v>
      </c>
      <c r="B4" s="31"/>
      <c r="C4" s="31"/>
      <c r="D4" s="31"/>
      <c r="E4" s="31"/>
      <c r="F4" s="31" t="s">
        <v>153</v>
      </c>
      <c r="G4" s="31"/>
    </row>
    <row r="5" spans="1:7" x14ac:dyDescent="0.2">
      <c r="A5" s="31"/>
      <c r="B5" s="31" t="s">
        <v>125</v>
      </c>
      <c r="C5" s="31" t="s">
        <v>126</v>
      </c>
      <c r="D5" s="31" t="s">
        <v>127</v>
      </c>
      <c r="E5" s="31" t="s">
        <v>128</v>
      </c>
      <c r="F5" s="31" t="s">
        <v>143</v>
      </c>
      <c r="G5" s="31"/>
    </row>
    <row r="6" spans="1:7" x14ac:dyDescent="0.2">
      <c r="A6" s="32" t="s">
        <v>136</v>
      </c>
    </row>
    <row r="7" spans="1:7" x14ac:dyDescent="0.2">
      <c r="A7" s="32" t="s">
        <v>132</v>
      </c>
    </row>
    <row r="18" spans="1:7" ht="25.5" x14ac:dyDescent="0.2">
      <c r="A18" s="31" t="s">
        <v>151</v>
      </c>
      <c r="B18" s="31"/>
      <c r="C18" s="31"/>
      <c r="D18" s="31"/>
      <c r="E18" s="31"/>
      <c r="F18" s="31" t="s">
        <v>153</v>
      </c>
      <c r="G18" s="31"/>
    </row>
    <row r="19" spans="1:7" x14ac:dyDescent="0.2">
      <c r="A19" s="31"/>
      <c r="B19" s="31" t="s">
        <v>125</v>
      </c>
      <c r="C19" s="31" t="s">
        <v>126</v>
      </c>
      <c r="D19" s="31" t="s">
        <v>127</v>
      </c>
      <c r="E19" s="31" t="s">
        <v>128</v>
      </c>
      <c r="F19" s="31" t="s">
        <v>143</v>
      </c>
      <c r="G19" s="31" t="s">
        <v>149</v>
      </c>
    </row>
    <row r="20" spans="1:7" x14ac:dyDescent="0.2">
      <c r="A20" s="32" t="s">
        <v>136</v>
      </c>
      <c r="D20" s="30" t="s">
        <v>133</v>
      </c>
    </row>
    <row r="21" spans="1:7" x14ac:dyDescent="0.2">
      <c r="A21" s="32" t="s">
        <v>137</v>
      </c>
      <c r="D21" s="30" t="s">
        <v>134</v>
      </c>
    </row>
    <row r="22" spans="1:7" x14ac:dyDescent="0.2">
      <c r="A22" s="32"/>
    </row>
    <row r="23" spans="1:7" x14ac:dyDescent="0.2">
      <c r="A23" s="32"/>
    </row>
    <row r="24" spans="1:7" x14ac:dyDescent="0.2">
      <c r="A24" s="32"/>
    </row>
    <row r="31" spans="1:7" ht="25.5" x14ac:dyDescent="0.2">
      <c r="A31" s="31" t="s">
        <v>150</v>
      </c>
      <c r="B31" s="31"/>
      <c r="C31" s="31"/>
      <c r="D31" s="31"/>
      <c r="E31" s="31"/>
      <c r="F31" s="31" t="s">
        <v>153</v>
      </c>
      <c r="G31" s="31"/>
    </row>
    <row r="32" spans="1:7" x14ac:dyDescent="0.2">
      <c r="A32" s="31"/>
      <c r="B32" s="31" t="s">
        <v>125</v>
      </c>
      <c r="C32" s="31" t="s">
        <v>126</v>
      </c>
      <c r="D32" s="31" t="s">
        <v>127</v>
      </c>
      <c r="E32" s="31" t="s">
        <v>128</v>
      </c>
      <c r="F32" s="31" t="s">
        <v>143</v>
      </c>
      <c r="G32" s="31" t="s">
        <v>149</v>
      </c>
    </row>
    <row r="33" spans="1:7" x14ac:dyDescent="0.2">
      <c r="A33" s="32" t="s">
        <v>136</v>
      </c>
      <c r="D33" s="30" t="s">
        <v>133</v>
      </c>
    </row>
    <row r="34" spans="1:7" x14ac:dyDescent="0.2">
      <c r="A34" s="32" t="s">
        <v>137</v>
      </c>
      <c r="D34" s="30" t="s">
        <v>134</v>
      </c>
    </row>
    <row r="35" spans="1:7" x14ac:dyDescent="0.2">
      <c r="A35" s="32"/>
    </row>
    <row r="36" spans="1:7" x14ac:dyDescent="0.2">
      <c r="A36" s="32"/>
    </row>
    <row r="37" spans="1:7" x14ac:dyDescent="0.2">
      <c r="A37" s="32"/>
    </row>
    <row r="38" spans="1:7" x14ac:dyDescent="0.2">
      <c r="A38" s="32"/>
    </row>
    <row r="39" spans="1:7" x14ac:dyDescent="0.2">
      <c r="A39" s="32"/>
    </row>
    <row r="40" spans="1:7" x14ac:dyDescent="0.2">
      <c r="A40" s="32"/>
    </row>
    <row r="41" spans="1:7" x14ac:dyDescent="0.2">
      <c r="A41" s="32"/>
    </row>
    <row r="46" spans="1:7" ht="25.5" x14ac:dyDescent="0.2">
      <c r="A46" s="31" t="s">
        <v>152</v>
      </c>
      <c r="B46" s="31"/>
      <c r="C46" s="31"/>
      <c r="D46" s="31"/>
      <c r="E46" s="31"/>
      <c r="F46" s="31" t="s">
        <v>153</v>
      </c>
      <c r="G46" s="31"/>
    </row>
    <row r="47" spans="1:7" x14ac:dyDescent="0.2">
      <c r="A47" s="31"/>
      <c r="B47" s="31" t="s">
        <v>125</v>
      </c>
      <c r="C47" s="31" t="s">
        <v>126</v>
      </c>
      <c r="D47" s="31" t="s">
        <v>127</v>
      </c>
      <c r="E47" s="31" t="s">
        <v>128</v>
      </c>
      <c r="F47" s="31" t="s">
        <v>143</v>
      </c>
      <c r="G47" s="31"/>
    </row>
    <row r="48" spans="1:7" x14ac:dyDescent="0.2">
      <c r="A48" s="32"/>
      <c r="D48" s="30" t="s">
        <v>133</v>
      </c>
    </row>
    <row r="49" spans="1:1" x14ac:dyDescent="0.2">
      <c r="A49" s="32"/>
    </row>
    <row r="50" spans="1:1" x14ac:dyDescent="0.2">
      <c r="A50" s="32"/>
    </row>
    <row r="51" spans="1:1" x14ac:dyDescent="0.2">
      <c r="A51" s="32"/>
    </row>
    <row r="52" spans="1:1" x14ac:dyDescent="0.2">
      <c r="A52" s="32"/>
    </row>
    <row r="53" spans="1:1" x14ac:dyDescent="0.2">
      <c r="A53" s="32"/>
    </row>
    <row r="54" spans="1:1" x14ac:dyDescent="0.2">
      <c r="A54" s="32"/>
    </row>
  </sheetData>
  <hyperlinks>
    <hyperlink ref="A1" location="Menü!A1" display="Menü"/>
  </hyperlinks>
  <pageMargins left="0.70866141732283472" right="0.70866141732283472" top="0.78740157480314965" bottom="0.78740157480314965" header="0.31496062992125984" footer="0.31496062992125984"/>
  <pageSetup paperSize="9" scale="66"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pane ySplit="1" topLeftCell="A2" activePane="bottomLeft" state="frozen"/>
      <selection sqref="A1:B1"/>
      <selection pane="bottomLeft" sqref="A1:B1"/>
    </sheetView>
  </sheetViews>
  <sheetFormatPr baseColWidth="10" defaultRowHeight="12.75" x14ac:dyDescent="0.2"/>
  <cols>
    <col min="1" max="1" width="18.5703125" style="30" customWidth="1"/>
    <col min="2" max="2" width="25.7109375" style="30" customWidth="1"/>
    <col min="3" max="3" width="30.85546875" style="30" customWidth="1"/>
    <col min="4" max="4" width="17.7109375" style="30" customWidth="1"/>
    <col min="5" max="5" width="52.28515625" style="30" customWidth="1"/>
    <col min="6" max="6" width="11.42578125" style="30"/>
    <col min="7" max="7" width="24.85546875" style="30" customWidth="1"/>
    <col min="8" max="16384" width="11.42578125" style="30"/>
  </cols>
  <sheetData>
    <row r="1" spans="1:7" s="34" customFormat="1" x14ac:dyDescent="0.2">
      <c r="A1" s="47" t="s">
        <v>174</v>
      </c>
    </row>
    <row r="2" spans="1:7" ht="18" x14ac:dyDescent="0.25">
      <c r="A2" s="33" t="s">
        <v>155</v>
      </c>
    </row>
    <row r="4" spans="1:7" ht="25.5" x14ac:dyDescent="0.2">
      <c r="A4" s="31" t="s">
        <v>156</v>
      </c>
      <c r="B4" s="31"/>
      <c r="C4" s="31"/>
      <c r="D4" s="31"/>
      <c r="E4" s="31"/>
      <c r="F4" s="31" t="s">
        <v>154</v>
      </c>
      <c r="G4" s="31"/>
    </row>
    <row r="5" spans="1:7" x14ac:dyDescent="0.2">
      <c r="A5" s="31"/>
      <c r="B5" s="31" t="s">
        <v>157</v>
      </c>
      <c r="C5" s="31" t="s">
        <v>158</v>
      </c>
      <c r="D5" s="31" t="s">
        <v>127</v>
      </c>
      <c r="E5" s="31" t="s">
        <v>128</v>
      </c>
      <c r="F5" s="31" t="s">
        <v>143</v>
      </c>
      <c r="G5" s="31" t="s">
        <v>159</v>
      </c>
    </row>
    <row r="18" spans="1:7" ht="38.25" x14ac:dyDescent="0.2">
      <c r="A18" s="31" t="s">
        <v>160</v>
      </c>
      <c r="B18" s="31"/>
      <c r="C18" s="31"/>
      <c r="D18" s="31"/>
      <c r="E18" s="31"/>
      <c r="F18" s="31" t="s">
        <v>154</v>
      </c>
      <c r="G18" s="31"/>
    </row>
    <row r="19" spans="1:7" x14ac:dyDescent="0.2">
      <c r="A19" s="31"/>
      <c r="B19" s="31" t="s">
        <v>157</v>
      </c>
      <c r="C19" s="31" t="s">
        <v>158</v>
      </c>
      <c r="D19" s="31" t="s">
        <v>127</v>
      </c>
      <c r="E19" s="31" t="s">
        <v>128</v>
      </c>
      <c r="F19" s="31" t="s">
        <v>143</v>
      </c>
      <c r="G19" s="31" t="s">
        <v>159</v>
      </c>
    </row>
  </sheetData>
  <hyperlinks>
    <hyperlink ref="A1" location="Menü!A1" display="Menü"/>
  </hyperlinks>
  <pageMargins left="0.70866141732283472" right="0.70866141732283472" top="0.78740157480314965" bottom="0.78740157480314965" header="0.31496062992125984" footer="0.31496062992125984"/>
  <pageSetup paperSize="9" scale="72"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pane ySplit="1" topLeftCell="A2" activePane="bottomLeft" state="frozen"/>
      <selection sqref="A1:B1"/>
      <selection pane="bottomLeft"/>
    </sheetView>
  </sheetViews>
  <sheetFormatPr baseColWidth="10" defaultRowHeight="12.75" x14ac:dyDescent="0.2"/>
  <cols>
    <col min="1" max="1" width="18.5703125" style="30" customWidth="1"/>
    <col min="2" max="2" width="25.7109375" style="30" customWidth="1"/>
    <col min="3" max="3" width="30.85546875" style="30" customWidth="1"/>
    <col min="4" max="4" width="17.7109375" style="30" customWidth="1"/>
    <col min="5" max="5" width="52.28515625" style="30" customWidth="1"/>
    <col min="6" max="6" width="11.42578125" style="30"/>
    <col min="7" max="7" width="24.85546875" style="30" customWidth="1"/>
    <col min="8" max="16384" width="11.42578125" style="30"/>
  </cols>
  <sheetData>
    <row r="1" spans="1:7" s="34" customFormat="1" x14ac:dyDescent="0.2">
      <c r="A1" s="47" t="s">
        <v>174</v>
      </c>
    </row>
    <row r="2" spans="1:7" ht="18" x14ac:dyDescent="0.25">
      <c r="A2" s="33" t="s">
        <v>161</v>
      </c>
    </row>
    <row r="4" spans="1:7" x14ac:dyDescent="0.2">
      <c r="A4" s="35" t="s">
        <v>162</v>
      </c>
      <c r="B4" s="31"/>
      <c r="C4" s="31"/>
      <c r="D4" s="31"/>
      <c r="E4" s="31"/>
      <c r="F4" s="31" t="s">
        <v>166</v>
      </c>
      <c r="G4" s="31"/>
    </row>
    <row r="5" spans="1:7" x14ac:dyDescent="0.2">
      <c r="A5" s="31"/>
      <c r="B5" s="31" t="s">
        <v>163</v>
      </c>
      <c r="C5" s="31" t="s">
        <v>164</v>
      </c>
      <c r="D5" s="31" t="s">
        <v>127</v>
      </c>
      <c r="E5" s="31" t="s">
        <v>128</v>
      </c>
      <c r="F5" s="31" t="s">
        <v>143</v>
      </c>
      <c r="G5" s="31"/>
    </row>
    <row r="18" spans="1:7" x14ac:dyDescent="0.2">
      <c r="A18" s="35" t="s">
        <v>165</v>
      </c>
      <c r="B18" s="31"/>
      <c r="C18" s="31"/>
      <c r="D18" s="31"/>
      <c r="E18" s="31"/>
      <c r="F18" s="31" t="s">
        <v>166</v>
      </c>
      <c r="G18" s="31"/>
    </row>
    <row r="19" spans="1:7" x14ac:dyDescent="0.2">
      <c r="A19" s="31"/>
      <c r="B19" s="31" t="s">
        <v>163</v>
      </c>
      <c r="C19" s="31" t="s">
        <v>164</v>
      </c>
      <c r="D19" s="31" t="s">
        <v>127</v>
      </c>
      <c r="E19" s="31" t="s">
        <v>128</v>
      </c>
      <c r="F19" s="31" t="s">
        <v>143</v>
      </c>
      <c r="G19" s="31"/>
    </row>
  </sheetData>
  <hyperlinks>
    <hyperlink ref="A1" location="Menü!A1" display="Menü"/>
  </hyperlinks>
  <pageMargins left="0.70866141732283472" right="0.70866141732283472" top="0.78740157480314965" bottom="0.78740157480314965" header="0.31496062992125984" footer="0.31496062992125984"/>
  <pageSetup paperSize="9" scale="72" orientation="landscape"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6"/>
  <sheetViews>
    <sheetView showGridLines="0" tabSelected="1" zoomScale="75" zoomScaleNormal="75" zoomScaleSheetLayoutView="80" workbookViewId="0">
      <pane xSplit="4" ySplit="15" topLeftCell="E16" activePane="bottomRight" state="frozen"/>
      <selection sqref="A1:XFD1048576"/>
      <selection pane="topRight" sqref="A1:XFD1048576"/>
      <selection pane="bottomLeft" sqref="A1:XFD1048576"/>
      <selection pane="bottomRight" activeCell="C1" sqref="C1:D2"/>
    </sheetView>
  </sheetViews>
  <sheetFormatPr baseColWidth="10" defaultColWidth="11.42578125" defaultRowHeight="15" x14ac:dyDescent="0.2"/>
  <cols>
    <col min="1" max="1" width="2.7109375" style="138" customWidth="1"/>
    <col min="2" max="2" width="26.140625" style="138" customWidth="1"/>
    <col min="3" max="3" width="6.140625" style="141" customWidth="1"/>
    <col min="4" max="4" width="42.7109375" style="138" customWidth="1"/>
    <col min="5" max="5" width="15.42578125" style="142" customWidth="1"/>
    <col min="6" max="6" width="52.42578125" style="138" customWidth="1"/>
    <col min="7" max="8" width="4.85546875" style="138" customWidth="1"/>
    <col min="9" max="9" width="10.5703125" style="138" customWidth="1"/>
    <col min="10" max="10" width="31.7109375" style="138" customWidth="1"/>
    <col min="11" max="11" width="46.28515625" style="138" customWidth="1"/>
    <col min="12" max="12" width="12.7109375" style="138" customWidth="1"/>
    <col min="13" max="13" width="12.28515625" style="138" customWidth="1"/>
    <col min="14" max="14" width="23.7109375" style="143" customWidth="1"/>
    <col min="15" max="15" width="22.140625" style="143" bestFit="1" customWidth="1"/>
    <col min="16" max="16" width="31.42578125" style="138" customWidth="1"/>
    <col min="17" max="17" width="13.28515625" style="138" customWidth="1"/>
    <col min="18" max="18" width="6" style="144" customWidth="1"/>
    <col min="19" max="16384" width="11.42578125" style="138"/>
  </cols>
  <sheetData>
    <row r="1" spans="1:18" s="49" customFormat="1" x14ac:dyDescent="0.2">
      <c r="B1" s="265" t="s">
        <v>176</v>
      </c>
      <c r="C1" s="274" t="str">
        <f>IF(Menü!D6="","",Menü!D6)</f>
        <v>XXX</v>
      </c>
      <c r="D1" s="275"/>
      <c r="E1" s="50"/>
      <c r="I1" s="51"/>
      <c r="J1" s="52"/>
      <c r="K1" s="53"/>
      <c r="L1" s="53"/>
      <c r="M1" s="54"/>
      <c r="N1" s="55"/>
      <c r="O1" s="55"/>
      <c r="R1" s="56"/>
    </row>
    <row r="2" spans="1:18" s="49" customFormat="1" ht="27" customHeight="1" thickBot="1" x14ac:dyDescent="0.25">
      <c r="B2" s="266"/>
      <c r="C2" s="276"/>
      <c r="D2" s="277"/>
      <c r="E2" s="50"/>
      <c r="I2" s="57" t="s">
        <v>177</v>
      </c>
      <c r="J2" s="58" t="s">
        <v>178</v>
      </c>
      <c r="K2" s="59" t="s">
        <v>179</v>
      </c>
      <c r="L2" s="59"/>
      <c r="M2" s="60"/>
      <c r="N2" s="55"/>
      <c r="O2" s="55"/>
      <c r="R2" s="56"/>
    </row>
    <row r="3" spans="1:18" s="49" customFormat="1" x14ac:dyDescent="0.2">
      <c r="B3" s="61"/>
      <c r="C3" s="61"/>
      <c r="D3" s="61"/>
      <c r="E3" s="62"/>
      <c r="F3" s="63"/>
      <c r="I3" s="64"/>
      <c r="J3" s="65" t="s">
        <v>180</v>
      </c>
      <c r="K3" s="66" t="s">
        <v>181</v>
      </c>
      <c r="L3" s="67" t="s">
        <v>182</v>
      </c>
      <c r="M3" s="68"/>
      <c r="N3" s="69"/>
      <c r="O3" s="70"/>
      <c r="R3" s="71"/>
    </row>
    <row r="4" spans="1:18" s="49" customFormat="1" x14ac:dyDescent="0.2">
      <c r="B4" s="47" t="s">
        <v>174</v>
      </c>
      <c r="C4" s="72"/>
      <c r="D4" s="72"/>
      <c r="E4" s="62"/>
      <c r="F4" s="72"/>
      <c r="I4" s="73">
        <v>1</v>
      </c>
      <c r="J4" s="74" t="s">
        <v>183</v>
      </c>
      <c r="K4" s="75" t="s">
        <v>184</v>
      </c>
      <c r="L4" s="76" t="s">
        <v>185</v>
      </c>
      <c r="M4" s="77"/>
      <c r="N4" s="78"/>
      <c r="O4" s="79"/>
      <c r="R4" s="80"/>
    </row>
    <row r="5" spans="1:18" s="49" customFormat="1" x14ac:dyDescent="0.2">
      <c r="B5" s="72"/>
      <c r="C5" s="72"/>
      <c r="D5" s="72"/>
      <c r="E5" s="72"/>
      <c r="F5" s="81"/>
      <c r="I5" s="73">
        <v>2</v>
      </c>
      <c r="J5" s="82" t="s">
        <v>186</v>
      </c>
      <c r="K5" s="75" t="s">
        <v>187</v>
      </c>
      <c r="L5" s="83" t="s">
        <v>188</v>
      </c>
      <c r="M5" s="84"/>
      <c r="N5" s="85"/>
      <c r="O5" s="63"/>
      <c r="R5" s="80"/>
    </row>
    <row r="6" spans="1:18" s="49" customFormat="1" x14ac:dyDescent="0.2">
      <c r="B6" s="72"/>
      <c r="C6" s="72"/>
      <c r="D6" s="72"/>
      <c r="E6" s="72"/>
      <c r="F6" s="86"/>
      <c r="I6" s="73">
        <v>3</v>
      </c>
      <c r="J6" s="82" t="s">
        <v>189</v>
      </c>
      <c r="K6" s="75" t="s">
        <v>190</v>
      </c>
      <c r="L6" s="83" t="s">
        <v>191</v>
      </c>
      <c r="M6" s="84"/>
      <c r="N6" s="85"/>
      <c r="O6" s="63"/>
      <c r="R6" s="80"/>
    </row>
    <row r="7" spans="1:18" s="49" customFormat="1" x14ac:dyDescent="0.2">
      <c r="B7" s="72"/>
      <c r="C7" s="72"/>
      <c r="D7" s="72"/>
      <c r="E7" s="72"/>
      <c r="F7" s="86"/>
      <c r="I7" s="73">
        <v>4</v>
      </c>
      <c r="J7" s="82" t="s">
        <v>192</v>
      </c>
      <c r="K7" s="75" t="s">
        <v>193</v>
      </c>
      <c r="L7" s="83" t="s">
        <v>194</v>
      </c>
      <c r="M7" s="84"/>
      <c r="N7" s="85"/>
      <c r="O7" s="63"/>
      <c r="R7" s="80"/>
    </row>
    <row r="8" spans="1:18" s="49" customFormat="1" ht="15.75" thickBot="1" x14ac:dyDescent="0.25">
      <c r="B8" s="72"/>
      <c r="C8" s="72"/>
      <c r="D8" s="72"/>
      <c r="E8" s="72"/>
      <c r="F8" s="86"/>
      <c r="I8" s="87">
        <v>5</v>
      </c>
      <c r="J8" s="88" t="s">
        <v>195</v>
      </c>
      <c r="K8" s="89" t="s">
        <v>196</v>
      </c>
      <c r="L8" s="90" t="s">
        <v>197</v>
      </c>
      <c r="M8" s="91"/>
      <c r="N8" s="85"/>
      <c r="O8" s="63"/>
    </row>
    <row r="9" spans="1:18" s="49" customFormat="1" ht="15.75" thickTop="1" x14ac:dyDescent="0.2">
      <c r="B9" s="72"/>
      <c r="C9" s="72"/>
      <c r="D9" s="72"/>
      <c r="E9" s="62"/>
      <c r="F9" s="86"/>
      <c r="I9" s="92"/>
      <c r="J9" s="92"/>
      <c r="K9" s="92"/>
      <c r="L9" s="92"/>
      <c r="M9" s="92"/>
      <c r="N9" s="63"/>
      <c r="O9" s="63"/>
    </row>
    <row r="10" spans="1:18" s="49" customFormat="1" x14ac:dyDescent="0.2">
      <c r="B10" s="72"/>
      <c r="C10" s="72"/>
      <c r="D10" s="72"/>
      <c r="E10" s="62"/>
      <c r="F10" s="63"/>
      <c r="I10" s="93"/>
      <c r="J10" s="94"/>
      <c r="K10" s="63"/>
      <c r="L10" s="95" t="s">
        <v>198</v>
      </c>
      <c r="M10" s="96"/>
      <c r="N10" s="63"/>
      <c r="O10" s="63"/>
    </row>
    <row r="11" spans="1:18" s="49" customFormat="1" x14ac:dyDescent="0.2">
      <c r="B11" s="97"/>
      <c r="C11" s="98"/>
      <c r="D11" s="98"/>
      <c r="E11" s="248" t="s">
        <v>201</v>
      </c>
      <c r="F11" s="63"/>
      <c r="G11" s="99"/>
      <c r="H11" s="99"/>
      <c r="I11" s="99"/>
      <c r="J11" s="94"/>
      <c r="K11" s="71" t="s">
        <v>199</v>
      </c>
      <c r="L11" s="100" t="s">
        <v>200</v>
      </c>
      <c r="M11" s="96"/>
      <c r="N11" s="63"/>
      <c r="O11" s="63"/>
    </row>
    <row r="12" spans="1:18" s="49" customFormat="1" x14ac:dyDescent="0.2">
      <c r="B12" s="101"/>
      <c r="C12" s="98"/>
      <c r="D12" s="101"/>
      <c r="E12" s="267" t="s">
        <v>201</v>
      </c>
      <c r="F12" s="63"/>
      <c r="G12" s="269" t="s">
        <v>202</v>
      </c>
      <c r="H12" s="270"/>
      <c r="I12" s="267"/>
      <c r="J12" s="94"/>
      <c r="K12" s="63"/>
      <c r="L12" s="102" t="s">
        <v>203</v>
      </c>
      <c r="M12" s="63"/>
      <c r="N12" s="63"/>
      <c r="O12" s="63"/>
      <c r="R12" s="273"/>
    </row>
    <row r="13" spans="1:18" s="49" customFormat="1" x14ac:dyDescent="0.2">
      <c r="B13" s="103"/>
      <c r="C13" s="103"/>
      <c r="D13" s="103"/>
      <c r="E13" s="268"/>
      <c r="F13" s="86"/>
      <c r="G13" s="271"/>
      <c r="H13" s="272"/>
      <c r="I13" s="268"/>
      <c r="J13" s="94"/>
      <c r="K13" s="63"/>
      <c r="L13" s="80"/>
      <c r="M13" s="96"/>
      <c r="N13" s="63"/>
      <c r="O13" s="63"/>
      <c r="R13" s="273"/>
    </row>
    <row r="14" spans="1:18" s="104" customFormat="1" x14ac:dyDescent="0.2">
      <c r="B14" s="105"/>
      <c r="C14" s="106"/>
      <c r="D14" s="105"/>
      <c r="E14" s="107"/>
      <c r="F14" s="108"/>
      <c r="G14" s="109"/>
      <c r="H14" s="110"/>
      <c r="I14" s="111"/>
      <c r="J14" s="108"/>
      <c r="K14" s="108"/>
      <c r="L14" s="108"/>
      <c r="M14" s="112"/>
      <c r="N14" s="112"/>
      <c r="O14" s="112"/>
      <c r="P14" s="112"/>
      <c r="Q14" s="105"/>
      <c r="R14" s="113"/>
    </row>
    <row r="15" spans="1:18" s="114" customFormat="1" ht="45" x14ac:dyDescent="0.2">
      <c r="B15" s="115" t="s">
        <v>204</v>
      </c>
      <c r="C15" s="116" t="s">
        <v>205</v>
      </c>
      <c r="D15" s="117" t="s">
        <v>206</v>
      </c>
      <c r="E15" s="118" t="s">
        <v>207</v>
      </c>
      <c r="F15" s="118" t="s">
        <v>208</v>
      </c>
      <c r="G15" s="119" t="s">
        <v>209</v>
      </c>
      <c r="H15" s="119" t="s">
        <v>210</v>
      </c>
      <c r="I15" s="119" t="s">
        <v>211</v>
      </c>
      <c r="J15" s="120" t="s">
        <v>128</v>
      </c>
      <c r="K15" s="118" t="s">
        <v>212</v>
      </c>
      <c r="L15" s="121" t="s">
        <v>213</v>
      </c>
      <c r="M15" s="121" t="s">
        <v>214</v>
      </c>
      <c r="N15" s="117" t="s">
        <v>215</v>
      </c>
      <c r="O15" s="122" t="s">
        <v>216</v>
      </c>
      <c r="P15" s="122" t="s">
        <v>217</v>
      </c>
      <c r="Q15" s="117" t="s">
        <v>218</v>
      </c>
      <c r="R15" s="119" t="s">
        <v>219</v>
      </c>
    </row>
    <row r="16" spans="1:18" ht="180" x14ac:dyDescent="0.2">
      <c r="A16" s="123" t="str">
        <f>CONCATENATE($C$1,C16)</f>
        <v>XXX1</v>
      </c>
      <c r="B16" s="124" t="s">
        <v>220</v>
      </c>
      <c r="C16" s="125">
        <v>1</v>
      </c>
      <c r="D16" s="126" t="s">
        <v>221</v>
      </c>
      <c r="E16" s="127" t="str">
        <f>IF(AND(G16=""),"",IF(AND(G16&gt;2,H16&gt;3),"Fokus Risiko",IF(AND(G16&gt;2,H16&lt;4),"Prozess Risiko",IF(AND(G16&lt;3,H16&gt;3),"Krisen Risiko","Kleinst Risiko"))))</f>
        <v/>
      </c>
      <c r="F16" s="126" t="s">
        <v>222</v>
      </c>
      <c r="G16" s="128"/>
      <c r="H16" s="128"/>
      <c r="I16" s="129" t="str">
        <f t="shared" ref="I16:I80" si="0">IF(AND(G16&gt;2,H16&gt;3),"gross",IF(AND(G16&gt;2,H16&lt;4),"mittel",IF(AND(G16="",H16=""),"",IF(AND(G16&lt;3,H16&gt;3),"gross","klein"))))</f>
        <v/>
      </c>
      <c r="J16" s="130"/>
      <c r="K16" s="131" t="s">
        <v>223</v>
      </c>
      <c r="L16" s="132"/>
      <c r="M16" s="126"/>
      <c r="N16" s="133"/>
      <c r="O16" s="134" t="s">
        <v>224</v>
      </c>
      <c r="P16" s="135"/>
      <c r="Q16" s="136"/>
      <c r="R16" s="137"/>
    </row>
    <row r="17" spans="1:18" ht="90" x14ac:dyDescent="0.2">
      <c r="A17" s="123" t="str">
        <f t="shared" ref="A17:A81" si="1">CONCATENATE($C$1,C17)</f>
        <v>XXX2</v>
      </c>
      <c r="B17" s="124" t="s">
        <v>220</v>
      </c>
      <c r="C17" s="125">
        <v>2</v>
      </c>
      <c r="D17" s="126" t="s">
        <v>225</v>
      </c>
      <c r="E17" s="127" t="str">
        <f t="shared" ref="E17:E80" si="2">IF(AND(G17=""),"",IF(AND(G17&gt;2,H17&gt;3),"Fokus Risiko",IF(AND(G17&gt;2,H17&lt;4),"Prozess Risiko",IF(AND(G17&lt;3,H17&gt;3),"Krisen Risiko","Kleinst Risiko"))))</f>
        <v/>
      </c>
      <c r="F17" s="126" t="s">
        <v>226</v>
      </c>
      <c r="G17" s="128"/>
      <c r="H17" s="128"/>
      <c r="I17" s="129" t="str">
        <f t="shared" si="0"/>
        <v/>
      </c>
      <c r="J17" s="130"/>
      <c r="K17" s="131" t="s">
        <v>227</v>
      </c>
      <c r="L17" s="132"/>
      <c r="M17" s="126"/>
      <c r="N17" s="133"/>
      <c r="O17" s="134" t="s">
        <v>228</v>
      </c>
      <c r="P17" s="135"/>
      <c r="Q17" s="136"/>
      <c r="R17" s="137"/>
    </row>
    <row r="18" spans="1:18" ht="150" x14ac:dyDescent="0.2">
      <c r="A18" s="123" t="str">
        <f t="shared" si="1"/>
        <v>XXX3</v>
      </c>
      <c r="B18" s="124" t="s">
        <v>220</v>
      </c>
      <c r="C18" s="125">
        <v>3</v>
      </c>
      <c r="D18" s="126" t="s">
        <v>229</v>
      </c>
      <c r="E18" s="127" t="str">
        <f t="shared" si="2"/>
        <v/>
      </c>
      <c r="F18" s="126" t="s">
        <v>230</v>
      </c>
      <c r="G18" s="128"/>
      <c r="H18" s="128"/>
      <c r="I18" s="129" t="str">
        <f t="shared" si="0"/>
        <v/>
      </c>
      <c r="J18" s="130"/>
      <c r="K18" s="131" t="s">
        <v>231</v>
      </c>
      <c r="L18" s="132"/>
      <c r="M18" s="126"/>
      <c r="N18" s="133"/>
      <c r="O18" s="134" t="s">
        <v>232</v>
      </c>
      <c r="P18" s="135"/>
      <c r="Q18" s="136"/>
      <c r="R18" s="137"/>
    </row>
    <row r="19" spans="1:18" ht="90" x14ac:dyDescent="0.2">
      <c r="A19" s="123" t="str">
        <f t="shared" si="1"/>
        <v>XXX4</v>
      </c>
      <c r="B19" s="124" t="s">
        <v>220</v>
      </c>
      <c r="C19" s="125">
        <v>4</v>
      </c>
      <c r="D19" s="126" t="s">
        <v>233</v>
      </c>
      <c r="E19" s="127" t="str">
        <f t="shared" si="2"/>
        <v/>
      </c>
      <c r="F19" s="130" t="s">
        <v>234</v>
      </c>
      <c r="G19" s="128"/>
      <c r="H19" s="128"/>
      <c r="I19" s="129" t="str">
        <f t="shared" si="0"/>
        <v/>
      </c>
      <c r="J19" s="130"/>
      <c r="K19" s="131" t="s">
        <v>235</v>
      </c>
      <c r="L19" s="132"/>
      <c r="M19" s="126"/>
      <c r="N19" s="133"/>
      <c r="O19" s="135"/>
      <c r="P19" s="135"/>
      <c r="Q19" s="136"/>
      <c r="R19" s="137"/>
    </row>
    <row r="20" spans="1:18" ht="180" x14ac:dyDescent="0.2">
      <c r="A20" s="123" t="str">
        <f t="shared" si="1"/>
        <v>XXX5</v>
      </c>
      <c r="B20" s="124" t="s">
        <v>220</v>
      </c>
      <c r="C20" s="125">
        <v>5</v>
      </c>
      <c r="D20" s="126" t="s">
        <v>236</v>
      </c>
      <c r="E20" s="127" t="str">
        <f t="shared" si="2"/>
        <v/>
      </c>
      <c r="F20" s="130" t="s">
        <v>237</v>
      </c>
      <c r="G20" s="128"/>
      <c r="H20" s="128"/>
      <c r="I20" s="129" t="str">
        <f t="shared" si="0"/>
        <v/>
      </c>
      <c r="J20" s="130"/>
      <c r="K20" s="131" t="s">
        <v>238</v>
      </c>
      <c r="L20" s="132"/>
      <c r="M20" s="126"/>
      <c r="N20" s="133"/>
      <c r="O20" s="134" t="s">
        <v>239</v>
      </c>
      <c r="P20" s="135"/>
      <c r="Q20" s="136"/>
      <c r="R20" s="137"/>
    </row>
    <row r="21" spans="1:18" ht="315" x14ac:dyDescent="0.2">
      <c r="A21" s="123" t="str">
        <f t="shared" si="1"/>
        <v>XXX6</v>
      </c>
      <c r="B21" s="124" t="s">
        <v>220</v>
      </c>
      <c r="C21" s="125">
        <v>6</v>
      </c>
      <c r="D21" s="126" t="s">
        <v>240</v>
      </c>
      <c r="E21" s="127" t="str">
        <f t="shared" si="2"/>
        <v/>
      </c>
      <c r="F21" s="126" t="s">
        <v>241</v>
      </c>
      <c r="G21" s="128"/>
      <c r="H21" s="128"/>
      <c r="I21" s="129" t="str">
        <f t="shared" si="0"/>
        <v/>
      </c>
      <c r="J21" s="130"/>
      <c r="K21" s="131" t="s">
        <v>242</v>
      </c>
      <c r="L21" s="132"/>
      <c r="M21" s="126"/>
      <c r="N21" s="133"/>
      <c r="O21" s="134" t="s">
        <v>243</v>
      </c>
      <c r="P21" s="135"/>
      <c r="Q21" s="136"/>
      <c r="R21" s="137"/>
    </row>
    <row r="22" spans="1:18" ht="60" x14ac:dyDescent="0.2">
      <c r="A22" s="123" t="str">
        <f t="shared" si="1"/>
        <v>XXX7</v>
      </c>
      <c r="B22" s="124" t="s">
        <v>220</v>
      </c>
      <c r="C22" s="125">
        <v>7</v>
      </c>
      <c r="D22" s="126" t="s">
        <v>244</v>
      </c>
      <c r="E22" s="127" t="str">
        <f t="shared" si="2"/>
        <v/>
      </c>
      <c r="F22" s="130" t="s">
        <v>245</v>
      </c>
      <c r="G22" s="128"/>
      <c r="H22" s="128"/>
      <c r="I22" s="129" t="str">
        <f t="shared" si="0"/>
        <v/>
      </c>
      <c r="J22" s="130"/>
      <c r="K22" s="131" t="s">
        <v>246</v>
      </c>
      <c r="L22" s="132"/>
      <c r="M22" s="126"/>
      <c r="N22" s="133"/>
      <c r="O22" s="134" t="s">
        <v>247</v>
      </c>
      <c r="P22" s="135"/>
      <c r="Q22" s="136"/>
      <c r="R22" s="137"/>
    </row>
    <row r="23" spans="1:18" ht="120" x14ac:dyDescent="0.2">
      <c r="A23" s="123" t="str">
        <f t="shared" si="1"/>
        <v>XXX8</v>
      </c>
      <c r="B23" s="124" t="s">
        <v>220</v>
      </c>
      <c r="C23" s="125">
        <v>8</v>
      </c>
      <c r="D23" s="126" t="s">
        <v>248</v>
      </c>
      <c r="E23" s="127" t="str">
        <f t="shared" si="2"/>
        <v/>
      </c>
      <c r="F23" s="130" t="s">
        <v>249</v>
      </c>
      <c r="G23" s="128"/>
      <c r="H23" s="128"/>
      <c r="I23" s="129" t="str">
        <f t="shared" si="0"/>
        <v/>
      </c>
      <c r="J23" s="130"/>
      <c r="K23" s="131" t="s">
        <v>250</v>
      </c>
      <c r="L23" s="132"/>
      <c r="M23" s="126"/>
      <c r="N23" s="133"/>
      <c r="O23" s="134" t="s">
        <v>247</v>
      </c>
      <c r="P23" s="135"/>
      <c r="Q23" s="136"/>
      <c r="R23" s="137"/>
    </row>
    <row r="24" spans="1:18" ht="210" x14ac:dyDescent="0.2">
      <c r="A24" s="123" t="str">
        <f t="shared" si="1"/>
        <v>XXX9</v>
      </c>
      <c r="B24" s="124" t="s">
        <v>251</v>
      </c>
      <c r="C24" s="125">
        <v>9</v>
      </c>
      <c r="D24" s="126" t="s">
        <v>252</v>
      </c>
      <c r="E24" s="127" t="str">
        <f t="shared" si="2"/>
        <v/>
      </c>
      <c r="F24" s="130" t="s">
        <v>253</v>
      </c>
      <c r="G24" s="128"/>
      <c r="H24" s="128"/>
      <c r="I24" s="129" t="str">
        <f t="shared" si="0"/>
        <v/>
      </c>
      <c r="J24" s="130"/>
      <c r="K24" s="131" t="s">
        <v>254</v>
      </c>
      <c r="L24" s="132"/>
      <c r="M24" s="126"/>
      <c r="N24" s="133"/>
      <c r="O24" s="134" t="s">
        <v>255</v>
      </c>
      <c r="P24" s="135"/>
      <c r="Q24" s="136"/>
      <c r="R24" s="137"/>
    </row>
    <row r="25" spans="1:18" ht="194.25" customHeight="1" x14ac:dyDescent="0.2">
      <c r="A25" s="123" t="str">
        <f t="shared" si="1"/>
        <v>XXX10</v>
      </c>
      <c r="B25" s="124" t="s">
        <v>251</v>
      </c>
      <c r="C25" s="125">
        <v>10</v>
      </c>
      <c r="D25" s="130" t="s">
        <v>256</v>
      </c>
      <c r="E25" s="127" t="str">
        <f t="shared" si="2"/>
        <v/>
      </c>
      <c r="F25" s="130" t="s">
        <v>257</v>
      </c>
      <c r="G25" s="128"/>
      <c r="H25" s="128"/>
      <c r="I25" s="129" t="str">
        <f t="shared" si="0"/>
        <v/>
      </c>
      <c r="J25" s="130"/>
      <c r="K25" s="139" t="s">
        <v>258</v>
      </c>
      <c r="L25" s="132"/>
      <c r="M25" s="126"/>
      <c r="N25" s="133"/>
      <c r="O25" s="135"/>
      <c r="P25" s="135"/>
      <c r="Q25" s="136"/>
      <c r="R25" s="137"/>
    </row>
    <row r="26" spans="1:18" ht="60" x14ac:dyDescent="0.2">
      <c r="A26" s="123" t="str">
        <f t="shared" si="1"/>
        <v>XXX11</v>
      </c>
      <c r="B26" s="124" t="s">
        <v>251</v>
      </c>
      <c r="C26" s="125">
        <v>11</v>
      </c>
      <c r="D26" s="126" t="s">
        <v>248</v>
      </c>
      <c r="E26" s="127" t="str">
        <f t="shared" si="2"/>
        <v/>
      </c>
      <c r="F26" s="130" t="s">
        <v>259</v>
      </c>
      <c r="G26" s="128"/>
      <c r="H26" s="128"/>
      <c r="I26" s="129" t="str">
        <f t="shared" si="0"/>
        <v/>
      </c>
      <c r="J26" s="130"/>
      <c r="K26" s="131" t="s">
        <v>260</v>
      </c>
      <c r="L26" s="132"/>
      <c r="M26" s="126"/>
      <c r="N26" s="133"/>
      <c r="O26" s="134" t="s">
        <v>261</v>
      </c>
      <c r="P26" s="135"/>
      <c r="Q26" s="136"/>
      <c r="R26" s="137"/>
    </row>
    <row r="27" spans="1:18" ht="225" x14ac:dyDescent="0.2">
      <c r="A27" s="123" t="str">
        <f t="shared" si="1"/>
        <v>XXX12</v>
      </c>
      <c r="B27" s="124" t="s">
        <v>251</v>
      </c>
      <c r="C27" s="125">
        <v>12</v>
      </c>
      <c r="D27" s="126" t="s">
        <v>262</v>
      </c>
      <c r="E27" s="127" t="str">
        <f t="shared" si="2"/>
        <v/>
      </c>
      <c r="F27" s="130" t="s">
        <v>263</v>
      </c>
      <c r="G27" s="128"/>
      <c r="H27" s="128"/>
      <c r="I27" s="129" t="str">
        <f t="shared" si="0"/>
        <v/>
      </c>
      <c r="J27" s="130"/>
      <c r="K27" s="131" t="s">
        <v>264</v>
      </c>
      <c r="L27" s="132"/>
      <c r="M27" s="126"/>
      <c r="N27" s="133"/>
      <c r="O27" s="134" t="s">
        <v>265</v>
      </c>
      <c r="P27" s="135"/>
      <c r="Q27" s="136"/>
      <c r="R27" s="137"/>
    </row>
    <row r="28" spans="1:18" ht="90" x14ac:dyDescent="0.2">
      <c r="A28" s="123" t="str">
        <f t="shared" si="1"/>
        <v>XXX13</v>
      </c>
      <c r="B28" s="124" t="s">
        <v>251</v>
      </c>
      <c r="C28" s="125">
        <v>13</v>
      </c>
      <c r="D28" s="126" t="s">
        <v>266</v>
      </c>
      <c r="E28" s="127" t="str">
        <f t="shared" si="2"/>
        <v/>
      </c>
      <c r="F28" s="130" t="s">
        <v>267</v>
      </c>
      <c r="G28" s="128"/>
      <c r="H28" s="128"/>
      <c r="I28" s="129" t="str">
        <f t="shared" si="0"/>
        <v/>
      </c>
      <c r="J28" s="130"/>
      <c r="K28" s="131" t="s">
        <v>268</v>
      </c>
      <c r="L28" s="132"/>
      <c r="M28" s="126"/>
      <c r="N28" s="133"/>
      <c r="O28" s="134" t="s">
        <v>269</v>
      </c>
      <c r="P28" s="135"/>
      <c r="Q28" s="136"/>
      <c r="R28" s="137"/>
    </row>
    <row r="29" spans="1:18" ht="75" x14ac:dyDescent="0.2">
      <c r="A29" s="123" t="str">
        <f t="shared" si="1"/>
        <v>XXX14</v>
      </c>
      <c r="B29" s="124" t="s">
        <v>251</v>
      </c>
      <c r="C29" s="125">
        <v>14</v>
      </c>
      <c r="D29" s="126" t="s">
        <v>270</v>
      </c>
      <c r="E29" s="127" t="str">
        <f t="shared" si="2"/>
        <v/>
      </c>
      <c r="F29" s="130" t="s">
        <v>271</v>
      </c>
      <c r="G29" s="128"/>
      <c r="H29" s="128"/>
      <c r="I29" s="129" t="str">
        <f t="shared" si="0"/>
        <v/>
      </c>
      <c r="J29" s="130"/>
      <c r="K29" s="131" t="s">
        <v>272</v>
      </c>
      <c r="L29" s="132"/>
      <c r="M29" s="126"/>
      <c r="N29" s="133"/>
      <c r="O29" s="134" t="s">
        <v>273</v>
      </c>
      <c r="P29" s="135"/>
      <c r="Q29" s="136"/>
      <c r="R29" s="137"/>
    </row>
    <row r="30" spans="1:18" ht="75" x14ac:dyDescent="0.2">
      <c r="A30" s="123" t="str">
        <f t="shared" si="1"/>
        <v>XXX15</v>
      </c>
      <c r="B30" s="124" t="s">
        <v>251</v>
      </c>
      <c r="C30" s="125">
        <v>15</v>
      </c>
      <c r="D30" s="126" t="s">
        <v>274</v>
      </c>
      <c r="E30" s="127" t="str">
        <f t="shared" si="2"/>
        <v/>
      </c>
      <c r="F30" s="130" t="s">
        <v>275</v>
      </c>
      <c r="G30" s="128"/>
      <c r="H30" s="128"/>
      <c r="I30" s="129" t="str">
        <f t="shared" si="0"/>
        <v/>
      </c>
      <c r="J30" s="130"/>
      <c r="K30" s="131" t="s">
        <v>276</v>
      </c>
      <c r="L30" s="132"/>
      <c r="M30" s="126"/>
      <c r="N30" s="133"/>
      <c r="O30" s="134" t="s">
        <v>277</v>
      </c>
      <c r="P30" s="135"/>
      <c r="Q30" s="136"/>
      <c r="R30" s="137"/>
    </row>
    <row r="31" spans="1:18" ht="60" x14ac:dyDescent="0.2">
      <c r="A31" s="123" t="str">
        <f t="shared" si="1"/>
        <v>XXX16</v>
      </c>
      <c r="B31" s="124" t="s">
        <v>251</v>
      </c>
      <c r="C31" s="125">
        <v>16</v>
      </c>
      <c r="D31" s="126" t="s">
        <v>278</v>
      </c>
      <c r="E31" s="127" t="str">
        <f t="shared" si="2"/>
        <v/>
      </c>
      <c r="F31" s="130" t="s">
        <v>279</v>
      </c>
      <c r="G31" s="128"/>
      <c r="H31" s="128"/>
      <c r="I31" s="129" t="str">
        <f t="shared" si="0"/>
        <v/>
      </c>
      <c r="J31" s="130"/>
      <c r="K31" s="131" t="s">
        <v>280</v>
      </c>
      <c r="L31" s="132"/>
      <c r="M31" s="126"/>
      <c r="N31" s="133"/>
      <c r="O31" s="134" t="s">
        <v>281</v>
      </c>
      <c r="P31" s="135"/>
      <c r="Q31" s="136"/>
      <c r="R31" s="137"/>
    </row>
    <row r="32" spans="1:18" ht="150" x14ac:dyDescent="0.2">
      <c r="A32" s="123" t="str">
        <f t="shared" si="1"/>
        <v>XXX17</v>
      </c>
      <c r="B32" s="124" t="s">
        <v>251</v>
      </c>
      <c r="C32" s="125">
        <v>17</v>
      </c>
      <c r="D32" s="126" t="s">
        <v>282</v>
      </c>
      <c r="E32" s="127" t="str">
        <f t="shared" si="2"/>
        <v/>
      </c>
      <c r="F32" s="130" t="s">
        <v>283</v>
      </c>
      <c r="G32" s="128"/>
      <c r="H32" s="128"/>
      <c r="I32" s="129" t="str">
        <f t="shared" si="0"/>
        <v/>
      </c>
      <c r="J32" s="130"/>
      <c r="K32" s="131" t="s">
        <v>284</v>
      </c>
      <c r="L32" s="132"/>
      <c r="M32" s="126"/>
      <c r="N32" s="133"/>
      <c r="O32" s="134" t="s">
        <v>285</v>
      </c>
      <c r="P32" s="135"/>
      <c r="Q32" s="136"/>
      <c r="R32" s="137"/>
    </row>
    <row r="33" spans="1:18" ht="270" x14ac:dyDescent="0.2">
      <c r="A33" s="123" t="str">
        <f t="shared" si="1"/>
        <v>XXX18</v>
      </c>
      <c r="B33" s="124" t="s">
        <v>251</v>
      </c>
      <c r="C33" s="125">
        <v>18</v>
      </c>
      <c r="D33" s="126" t="s">
        <v>286</v>
      </c>
      <c r="E33" s="127" t="str">
        <f t="shared" si="2"/>
        <v/>
      </c>
      <c r="F33" s="130" t="s">
        <v>287</v>
      </c>
      <c r="G33" s="128"/>
      <c r="H33" s="128"/>
      <c r="I33" s="129" t="str">
        <f t="shared" si="0"/>
        <v/>
      </c>
      <c r="J33" s="130"/>
      <c r="K33" s="131" t="s">
        <v>288</v>
      </c>
      <c r="L33" s="132"/>
      <c r="M33" s="126"/>
      <c r="N33" s="133"/>
      <c r="O33" s="134" t="s">
        <v>289</v>
      </c>
      <c r="P33" s="135"/>
      <c r="Q33" s="136"/>
      <c r="R33" s="137"/>
    </row>
    <row r="34" spans="1:18" ht="105" x14ac:dyDescent="0.2">
      <c r="A34" s="123" t="str">
        <f t="shared" si="1"/>
        <v>XXX19</v>
      </c>
      <c r="B34" s="124" t="s">
        <v>251</v>
      </c>
      <c r="C34" s="125">
        <v>19</v>
      </c>
      <c r="D34" s="126" t="s">
        <v>290</v>
      </c>
      <c r="E34" s="127" t="str">
        <f t="shared" si="2"/>
        <v/>
      </c>
      <c r="F34" s="130" t="s">
        <v>291</v>
      </c>
      <c r="G34" s="128"/>
      <c r="H34" s="128"/>
      <c r="I34" s="129" t="str">
        <f t="shared" si="0"/>
        <v/>
      </c>
      <c r="J34" s="130"/>
      <c r="K34" s="131" t="s">
        <v>292</v>
      </c>
      <c r="L34" s="132"/>
      <c r="M34" s="126"/>
      <c r="N34" s="133"/>
      <c r="O34" s="134" t="s">
        <v>293</v>
      </c>
      <c r="P34" s="135"/>
      <c r="Q34" s="136"/>
      <c r="R34" s="137"/>
    </row>
    <row r="35" spans="1:18" ht="75" x14ac:dyDescent="0.2">
      <c r="A35" s="123" t="str">
        <f t="shared" si="1"/>
        <v>XXX20</v>
      </c>
      <c r="B35" s="124" t="s">
        <v>251</v>
      </c>
      <c r="C35" s="125">
        <v>20</v>
      </c>
      <c r="D35" s="126" t="s">
        <v>294</v>
      </c>
      <c r="E35" s="127" t="str">
        <f t="shared" si="2"/>
        <v/>
      </c>
      <c r="F35" s="130" t="s">
        <v>295</v>
      </c>
      <c r="G35" s="128"/>
      <c r="H35" s="128"/>
      <c r="I35" s="129" t="str">
        <f t="shared" si="0"/>
        <v/>
      </c>
      <c r="J35" s="130"/>
      <c r="K35" s="131" t="s">
        <v>296</v>
      </c>
      <c r="L35" s="132"/>
      <c r="M35" s="126"/>
      <c r="N35" s="133"/>
      <c r="O35" s="134" t="s">
        <v>297</v>
      </c>
      <c r="P35" s="135"/>
      <c r="Q35" s="136"/>
      <c r="R35" s="137"/>
    </row>
    <row r="36" spans="1:18" ht="165" x14ac:dyDescent="0.2">
      <c r="A36" s="123" t="str">
        <f t="shared" si="1"/>
        <v>XXX21</v>
      </c>
      <c r="B36" s="124" t="s">
        <v>251</v>
      </c>
      <c r="C36" s="125">
        <v>21</v>
      </c>
      <c r="D36" s="126" t="s">
        <v>298</v>
      </c>
      <c r="E36" s="127" t="str">
        <f t="shared" si="2"/>
        <v/>
      </c>
      <c r="F36" s="130" t="s">
        <v>299</v>
      </c>
      <c r="G36" s="128"/>
      <c r="H36" s="128"/>
      <c r="I36" s="129" t="str">
        <f t="shared" si="0"/>
        <v/>
      </c>
      <c r="J36" s="130"/>
      <c r="K36" s="131" t="s">
        <v>300</v>
      </c>
      <c r="L36" s="132"/>
      <c r="M36" s="126"/>
      <c r="N36" s="133"/>
      <c r="O36" s="134" t="s">
        <v>301</v>
      </c>
      <c r="P36" s="135"/>
      <c r="Q36" s="136"/>
      <c r="R36" s="137"/>
    </row>
    <row r="37" spans="1:18" ht="210" x14ac:dyDescent="0.2">
      <c r="A37" s="123" t="str">
        <f t="shared" si="1"/>
        <v>XXX22</v>
      </c>
      <c r="B37" s="124" t="s">
        <v>251</v>
      </c>
      <c r="C37" s="125">
        <v>22</v>
      </c>
      <c r="D37" s="126" t="s">
        <v>302</v>
      </c>
      <c r="E37" s="127" t="str">
        <f t="shared" si="2"/>
        <v/>
      </c>
      <c r="F37" s="130" t="s">
        <v>303</v>
      </c>
      <c r="G37" s="128"/>
      <c r="H37" s="128"/>
      <c r="I37" s="129" t="str">
        <f t="shared" si="0"/>
        <v/>
      </c>
      <c r="J37" s="130"/>
      <c r="K37" s="131" t="s">
        <v>304</v>
      </c>
      <c r="L37" s="132"/>
      <c r="M37" s="126"/>
      <c r="N37" s="133"/>
      <c r="O37" s="135"/>
      <c r="P37" s="135"/>
      <c r="Q37" s="136"/>
      <c r="R37" s="137"/>
    </row>
    <row r="38" spans="1:18" ht="210" x14ac:dyDescent="0.2">
      <c r="A38" s="123" t="str">
        <f t="shared" si="1"/>
        <v>XXX23</v>
      </c>
      <c r="B38" s="124" t="s">
        <v>305</v>
      </c>
      <c r="C38" s="125">
        <v>23</v>
      </c>
      <c r="D38" s="126" t="s">
        <v>306</v>
      </c>
      <c r="E38" s="127" t="str">
        <f t="shared" si="2"/>
        <v/>
      </c>
      <c r="F38" s="130" t="s">
        <v>307</v>
      </c>
      <c r="G38" s="128"/>
      <c r="H38" s="128"/>
      <c r="I38" s="129" t="str">
        <f t="shared" si="0"/>
        <v/>
      </c>
      <c r="J38" s="130"/>
      <c r="K38" s="131" t="s">
        <v>308</v>
      </c>
      <c r="L38" s="132"/>
      <c r="M38" s="126"/>
      <c r="N38" s="133"/>
      <c r="O38" s="134" t="s">
        <v>309</v>
      </c>
      <c r="P38" s="135"/>
      <c r="Q38" s="136"/>
      <c r="R38" s="137"/>
    </row>
    <row r="39" spans="1:18" ht="225" x14ac:dyDescent="0.2">
      <c r="A39" s="123" t="str">
        <f t="shared" si="1"/>
        <v>XXX24</v>
      </c>
      <c r="B39" s="124" t="s">
        <v>305</v>
      </c>
      <c r="C39" s="125">
        <v>24</v>
      </c>
      <c r="D39" s="126" t="s">
        <v>310</v>
      </c>
      <c r="E39" s="127" t="str">
        <f t="shared" si="2"/>
        <v/>
      </c>
      <c r="F39" s="130" t="s">
        <v>311</v>
      </c>
      <c r="G39" s="128"/>
      <c r="H39" s="128"/>
      <c r="I39" s="129" t="str">
        <f t="shared" si="0"/>
        <v/>
      </c>
      <c r="J39" s="130"/>
      <c r="K39" s="131" t="s">
        <v>312</v>
      </c>
      <c r="L39" s="132"/>
      <c r="M39" s="126"/>
      <c r="N39" s="133"/>
      <c r="O39" s="134" t="s">
        <v>313</v>
      </c>
      <c r="P39" s="135"/>
      <c r="Q39" s="136"/>
      <c r="R39" s="137"/>
    </row>
    <row r="40" spans="1:18" ht="240" x14ac:dyDescent="0.2">
      <c r="A40" s="123" t="str">
        <f t="shared" si="1"/>
        <v>XXX25</v>
      </c>
      <c r="B40" s="124" t="s">
        <v>305</v>
      </c>
      <c r="C40" s="125">
        <v>25</v>
      </c>
      <c r="D40" s="126" t="s">
        <v>314</v>
      </c>
      <c r="E40" s="127" t="str">
        <f t="shared" si="2"/>
        <v/>
      </c>
      <c r="F40" s="130" t="s">
        <v>315</v>
      </c>
      <c r="G40" s="128"/>
      <c r="H40" s="128"/>
      <c r="I40" s="129" t="str">
        <f t="shared" si="0"/>
        <v/>
      </c>
      <c r="J40" s="130"/>
      <c r="K40" s="131" t="s">
        <v>316</v>
      </c>
      <c r="L40" s="132"/>
      <c r="M40" s="126"/>
      <c r="N40" s="133"/>
      <c r="O40" s="134" t="s">
        <v>317</v>
      </c>
      <c r="P40" s="135"/>
      <c r="Q40" s="136"/>
      <c r="R40" s="137"/>
    </row>
    <row r="41" spans="1:18" ht="60" x14ac:dyDescent="0.2">
      <c r="A41" s="123" t="str">
        <f t="shared" si="1"/>
        <v>XXX26</v>
      </c>
      <c r="B41" s="124" t="s">
        <v>305</v>
      </c>
      <c r="C41" s="125">
        <v>26</v>
      </c>
      <c r="D41" s="126" t="s">
        <v>318</v>
      </c>
      <c r="E41" s="127"/>
      <c r="F41" s="130" t="s">
        <v>319</v>
      </c>
      <c r="G41" s="128"/>
      <c r="H41" s="128"/>
      <c r="I41" s="129"/>
      <c r="J41" s="130"/>
      <c r="K41" s="131" t="s">
        <v>320</v>
      </c>
      <c r="L41" s="132"/>
      <c r="M41" s="126"/>
      <c r="N41" s="133"/>
      <c r="O41" s="134"/>
      <c r="P41" s="135"/>
      <c r="Q41" s="136"/>
      <c r="R41" s="137"/>
    </row>
    <row r="42" spans="1:18" ht="90" x14ac:dyDescent="0.2">
      <c r="A42" s="123" t="str">
        <f t="shared" si="1"/>
        <v>XXX27</v>
      </c>
      <c r="B42" s="124" t="s">
        <v>305</v>
      </c>
      <c r="C42" s="125">
        <v>27</v>
      </c>
      <c r="D42" s="126" t="s">
        <v>321</v>
      </c>
      <c r="E42" s="127" t="str">
        <f t="shared" si="2"/>
        <v/>
      </c>
      <c r="F42" s="130" t="s">
        <v>322</v>
      </c>
      <c r="G42" s="128"/>
      <c r="H42" s="128"/>
      <c r="I42" s="129" t="str">
        <f t="shared" si="0"/>
        <v/>
      </c>
      <c r="J42" s="130"/>
      <c r="K42" s="131" t="s">
        <v>323</v>
      </c>
      <c r="L42" s="132"/>
      <c r="M42" s="126"/>
      <c r="N42" s="133"/>
      <c r="O42" s="134" t="s">
        <v>324</v>
      </c>
      <c r="P42" s="135"/>
      <c r="Q42" s="136"/>
      <c r="R42" s="137"/>
    </row>
    <row r="43" spans="1:18" ht="180" x14ac:dyDescent="0.2">
      <c r="A43" s="123" t="str">
        <f t="shared" si="1"/>
        <v>XXX28</v>
      </c>
      <c r="B43" s="124" t="s">
        <v>305</v>
      </c>
      <c r="C43" s="125">
        <v>28</v>
      </c>
      <c r="D43" s="126" t="s">
        <v>325</v>
      </c>
      <c r="E43" s="127" t="str">
        <f t="shared" si="2"/>
        <v/>
      </c>
      <c r="F43" s="130" t="s">
        <v>326</v>
      </c>
      <c r="G43" s="128"/>
      <c r="H43" s="128"/>
      <c r="I43" s="129" t="str">
        <f t="shared" si="0"/>
        <v/>
      </c>
      <c r="J43" s="130"/>
      <c r="K43" s="131" t="s">
        <v>327</v>
      </c>
      <c r="L43" s="132"/>
      <c r="M43" s="126"/>
      <c r="N43" s="133"/>
      <c r="O43" s="134" t="s">
        <v>328</v>
      </c>
      <c r="P43" s="135"/>
      <c r="Q43" s="136"/>
      <c r="R43" s="137"/>
    </row>
    <row r="44" spans="1:18" ht="240" x14ac:dyDescent="0.2">
      <c r="A44" s="123" t="str">
        <f t="shared" si="1"/>
        <v>XXX29</v>
      </c>
      <c r="B44" s="124" t="s">
        <v>305</v>
      </c>
      <c r="C44" s="125">
        <v>29</v>
      </c>
      <c r="D44" s="126" t="s">
        <v>329</v>
      </c>
      <c r="E44" s="127" t="str">
        <f t="shared" si="2"/>
        <v/>
      </c>
      <c r="F44" s="130" t="s">
        <v>330</v>
      </c>
      <c r="G44" s="128"/>
      <c r="H44" s="128"/>
      <c r="I44" s="129" t="str">
        <f t="shared" si="0"/>
        <v/>
      </c>
      <c r="J44" s="130"/>
      <c r="K44" s="131" t="s">
        <v>331</v>
      </c>
      <c r="L44" s="132"/>
      <c r="M44" s="126"/>
      <c r="N44" s="133"/>
      <c r="O44" s="135"/>
      <c r="P44" s="135"/>
      <c r="Q44" s="136"/>
      <c r="R44" s="137"/>
    </row>
    <row r="45" spans="1:18" ht="255" x14ac:dyDescent="0.2">
      <c r="A45" s="123" t="str">
        <f t="shared" si="1"/>
        <v>XXX30</v>
      </c>
      <c r="B45" s="124" t="s">
        <v>305</v>
      </c>
      <c r="C45" s="125">
        <v>30</v>
      </c>
      <c r="D45" s="126" t="s">
        <v>332</v>
      </c>
      <c r="E45" s="127" t="str">
        <f t="shared" si="2"/>
        <v/>
      </c>
      <c r="F45" s="130" t="s">
        <v>333</v>
      </c>
      <c r="G45" s="128"/>
      <c r="H45" s="128"/>
      <c r="I45" s="129" t="str">
        <f t="shared" si="0"/>
        <v/>
      </c>
      <c r="J45" s="130"/>
      <c r="K45" s="131" t="s">
        <v>334</v>
      </c>
      <c r="L45" s="132"/>
      <c r="M45" s="126"/>
      <c r="N45" s="133"/>
      <c r="O45" s="134" t="s">
        <v>335</v>
      </c>
      <c r="P45" s="135"/>
      <c r="Q45" s="136"/>
      <c r="R45" s="137"/>
    </row>
    <row r="46" spans="1:18" ht="165" x14ac:dyDescent="0.2">
      <c r="A46" s="123" t="str">
        <f t="shared" si="1"/>
        <v>XXX31</v>
      </c>
      <c r="B46" s="124" t="s">
        <v>305</v>
      </c>
      <c r="C46" s="125">
        <v>31</v>
      </c>
      <c r="D46" s="126" t="s">
        <v>336</v>
      </c>
      <c r="E46" s="127" t="str">
        <f t="shared" si="2"/>
        <v/>
      </c>
      <c r="F46" s="130" t="s">
        <v>337</v>
      </c>
      <c r="G46" s="128"/>
      <c r="H46" s="128"/>
      <c r="I46" s="129" t="str">
        <f t="shared" si="0"/>
        <v/>
      </c>
      <c r="J46" s="130"/>
      <c r="K46" s="131" t="s">
        <v>338</v>
      </c>
      <c r="L46" s="132"/>
      <c r="M46" s="126"/>
      <c r="N46" s="133"/>
      <c r="O46" s="134" t="s">
        <v>339</v>
      </c>
      <c r="P46" s="135"/>
      <c r="Q46" s="136"/>
      <c r="R46" s="137"/>
    </row>
    <row r="47" spans="1:18" ht="210" x14ac:dyDescent="0.2">
      <c r="A47" s="123" t="str">
        <f t="shared" si="1"/>
        <v>XXX32</v>
      </c>
      <c r="B47" s="124" t="s">
        <v>305</v>
      </c>
      <c r="C47" s="125">
        <v>32</v>
      </c>
      <c r="D47" s="126" t="s">
        <v>340</v>
      </c>
      <c r="E47" s="127" t="str">
        <f t="shared" si="2"/>
        <v/>
      </c>
      <c r="F47" s="130" t="s">
        <v>341</v>
      </c>
      <c r="G47" s="128"/>
      <c r="H47" s="128"/>
      <c r="I47" s="129" t="str">
        <f t="shared" si="0"/>
        <v/>
      </c>
      <c r="J47" s="130"/>
      <c r="K47" s="131" t="s">
        <v>342</v>
      </c>
      <c r="L47" s="132"/>
      <c r="M47" s="126"/>
      <c r="N47" s="133"/>
      <c r="O47" s="134" t="s">
        <v>343</v>
      </c>
      <c r="P47" s="135"/>
      <c r="Q47" s="136"/>
      <c r="R47" s="137"/>
    </row>
    <row r="48" spans="1:18" ht="75" x14ac:dyDescent="0.2">
      <c r="A48" s="123" t="str">
        <f t="shared" si="1"/>
        <v>XXX33</v>
      </c>
      <c r="B48" s="124" t="s">
        <v>305</v>
      </c>
      <c r="C48" s="125">
        <v>33</v>
      </c>
      <c r="D48" s="126" t="s">
        <v>344</v>
      </c>
      <c r="E48" s="127" t="str">
        <f t="shared" si="2"/>
        <v/>
      </c>
      <c r="F48" s="130" t="s">
        <v>345</v>
      </c>
      <c r="G48" s="128"/>
      <c r="H48" s="128"/>
      <c r="I48" s="129" t="str">
        <f t="shared" si="0"/>
        <v/>
      </c>
      <c r="J48" s="130"/>
      <c r="K48" s="131" t="s">
        <v>346</v>
      </c>
      <c r="L48" s="132"/>
      <c r="M48" s="126"/>
      <c r="N48" s="133"/>
      <c r="O48" s="135"/>
      <c r="P48" s="135"/>
      <c r="Q48" s="136"/>
      <c r="R48" s="137"/>
    </row>
    <row r="49" spans="1:18" ht="45" x14ac:dyDescent="0.2">
      <c r="A49" s="123" t="str">
        <f t="shared" si="1"/>
        <v>XXX34</v>
      </c>
      <c r="B49" s="124" t="s">
        <v>305</v>
      </c>
      <c r="C49" s="125">
        <v>34</v>
      </c>
      <c r="D49" s="126" t="s">
        <v>347</v>
      </c>
      <c r="E49" s="127" t="str">
        <f t="shared" si="2"/>
        <v/>
      </c>
      <c r="F49" s="130" t="s">
        <v>348</v>
      </c>
      <c r="G49" s="128"/>
      <c r="H49" s="128"/>
      <c r="I49" s="129" t="str">
        <f t="shared" si="0"/>
        <v/>
      </c>
      <c r="J49" s="130"/>
      <c r="K49" s="131" t="s">
        <v>349</v>
      </c>
      <c r="L49" s="132"/>
      <c r="M49" s="126"/>
      <c r="N49" s="133"/>
      <c r="O49" s="135"/>
      <c r="P49" s="135"/>
      <c r="Q49" s="136"/>
      <c r="R49" s="137"/>
    </row>
    <row r="50" spans="1:18" ht="165" x14ac:dyDescent="0.2">
      <c r="A50" s="123" t="str">
        <f t="shared" si="1"/>
        <v>XXX35</v>
      </c>
      <c r="B50" s="124" t="s">
        <v>350</v>
      </c>
      <c r="C50" s="125">
        <v>35</v>
      </c>
      <c r="D50" s="130" t="s">
        <v>351</v>
      </c>
      <c r="E50" s="127" t="str">
        <f t="shared" si="2"/>
        <v/>
      </c>
      <c r="F50" s="130" t="s">
        <v>352</v>
      </c>
      <c r="G50" s="128"/>
      <c r="H50" s="128"/>
      <c r="I50" s="129" t="str">
        <f t="shared" si="0"/>
        <v/>
      </c>
      <c r="J50" s="130"/>
      <c r="K50" s="131" t="s">
        <v>353</v>
      </c>
      <c r="L50" s="132"/>
      <c r="M50" s="126"/>
      <c r="N50" s="133"/>
      <c r="O50" s="134" t="s">
        <v>354</v>
      </c>
      <c r="P50" s="135"/>
      <c r="Q50" s="136"/>
      <c r="R50" s="137"/>
    </row>
    <row r="51" spans="1:18" ht="60" x14ac:dyDescent="0.2">
      <c r="A51" s="123" t="str">
        <f t="shared" si="1"/>
        <v>XXX36</v>
      </c>
      <c r="B51" s="124" t="s">
        <v>350</v>
      </c>
      <c r="C51" s="125">
        <v>36</v>
      </c>
      <c r="D51" s="130" t="s">
        <v>355</v>
      </c>
      <c r="E51" s="127" t="str">
        <f t="shared" si="2"/>
        <v/>
      </c>
      <c r="F51" s="130" t="s">
        <v>356</v>
      </c>
      <c r="G51" s="128"/>
      <c r="H51" s="128"/>
      <c r="I51" s="129" t="str">
        <f t="shared" si="0"/>
        <v/>
      </c>
      <c r="J51" s="130"/>
      <c r="K51" s="131" t="s">
        <v>357</v>
      </c>
      <c r="L51" s="132"/>
      <c r="M51" s="126"/>
      <c r="N51" s="133"/>
      <c r="O51" s="134" t="s">
        <v>354</v>
      </c>
      <c r="P51" s="135"/>
      <c r="Q51" s="136"/>
      <c r="R51" s="137"/>
    </row>
    <row r="52" spans="1:18" ht="195" x14ac:dyDescent="0.2">
      <c r="A52" s="123" t="str">
        <f t="shared" si="1"/>
        <v>XXX37</v>
      </c>
      <c r="B52" s="124" t="s">
        <v>350</v>
      </c>
      <c r="C52" s="125">
        <v>37</v>
      </c>
      <c r="D52" s="130" t="s">
        <v>358</v>
      </c>
      <c r="E52" s="127" t="str">
        <f t="shared" si="2"/>
        <v/>
      </c>
      <c r="F52" s="130" t="s">
        <v>359</v>
      </c>
      <c r="G52" s="128"/>
      <c r="H52" s="128"/>
      <c r="I52" s="129" t="str">
        <f t="shared" si="0"/>
        <v/>
      </c>
      <c r="J52" s="130"/>
      <c r="K52" s="131" t="s">
        <v>360</v>
      </c>
      <c r="L52" s="132"/>
      <c r="M52" s="126"/>
      <c r="N52" s="133"/>
      <c r="O52" s="134" t="s">
        <v>361</v>
      </c>
      <c r="P52" s="135"/>
      <c r="Q52" s="136"/>
      <c r="R52" s="137"/>
    </row>
    <row r="53" spans="1:18" ht="255" x14ac:dyDescent="0.2">
      <c r="A53" s="123" t="str">
        <f t="shared" si="1"/>
        <v>XXX38</v>
      </c>
      <c r="B53" s="124" t="s">
        <v>350</v>
      </c>
      <c r="C53" s="125">
        <v>38</v>
      </c>
      <c r="D53" s="126" t="s">
        <v>336</v>
      </c>
      <c r="E53" s="127" t="str">
        <f t="shared" si="2"/>
        <v/>
      </c>
      <c r="F53" s="139" t="s">
        <v>362</v>
      </c>
      <c r="G53" s="128"/>
      <c r="H53" s="128"/>
      <c r="I53" s="129" t="str">
        <f t="shared" si="0"/>
        <v/>
      </c>
      <c r="J53" s="130"/>
      <c r="K53" s="131" t="s">
        <v>363</v>
      </c>
      <c r="L53" s="132"/>
      <c r="M53" s="126"/>
      <c r="N53" s="133"/>
      <c r="O53" s="134" t="s">
        <v>364</v>
      </c>
      <c r="P53" s="135"/>
      <c r="Q53" s="136"/>
      <c r="R53" s="137"/>
    </row>
    <row r="54" spans="1:18" ht="75" x14ac:dyDescent="0.2">
      <c r="A54" s="123" t="str">
        <f t="shared" si="1"/>
        <v>XXX39</v>
      </c>
      <c r="B54" s="124" t="s">
        <v>350</v>
      </c>
      <c r="C54" s="125">
        <v>39</v>
      </c>
      <c r="D54" s="126" t="s">
        <v>365</v>
      </c>
      <c r="E54" s="127" t="str">
        <f t="shared" si="2"/>
        <v/>
      </c>
      <c r="F54" s="130" t="s">
        <v>365</v>
      </c>
      <c r="G54" s="128"/>
      <c r="H54" s="128"/>
      <c r="I54" s="129" t="str">
        <f t="shared" si="0"/>
        <v/>
      </c>
      <c r="J54" s="130"/>
      <c r="K54" s="131" t="s">
        <v>366</v>
      </c>
      <c r="L54" s="132"/>
      <c r="M54" s="126"/>
      <c r="N54" s="133"/>
      <c r="O54" s="135"/>
      <c r="P54" s="135"/>
      <c r="Q54" s="136"/>
      <c r="R54" s="137"/>
    </row>
    <row r="55" spans="1:18" ht="165" x14ac:dyDescent="0.2">
      <c r="A55" s="123" t="str">
        <f t="shared" si="1"/>
        <v>XXX40</v>
      </c>
      <c r="B55" s="124" t="s">
        <v>350</v>
      </c>
      <c r="C55" s="125">
        <v>40</v>
      </c>
      <c r="D55" s="133" t="s">
        <v>367</v>
      </c>
      <c r="E55" s="127" t="str">
        <f t="shared" si="2"/>
        <v/>
      </c>
      <c r="F55" s="133" t="s">
        <v>368</v>
      </c>
      <c r="G55" s="128"/>
      <c r="H55" s="128"/>
      <c r="I55" s="129" t="str">
        <f t="shared" si="0"/>
        <v/>
      </c>
      <c r="J55" s="130"/>
      <c r="K55" s="131" t="s">
        <v>369</v>
      </c>
      <c r="L55" s="132"/>
      <c r="M55" s="126"/>
      <c r="N55" s="133"/>
      <c r="O55" s="134" t="s">
        <v>370</v>
      </c>
      <c r="P55" s="135"/>
      <c r="Q55" s="136"/>
      <c r="R55" s="137"/>
    </row>
    <row r="56" spans="1:18" ht="135" x14ac:dyDescent="0.2">
      <c r="A56" s="123" t="str">
        <f t="shared" si="1"/>
        <v>XXX41</v>
      </c>
      <c r="B56" s="124" t="s">
        <v>350</v>
      </c>
      <c r="C56" s="125">
        <v>41</v>
      </c>
      <c r="D56" s="126" t="s">
        <v>371</v>
      </c>
      <c r="E56" s="127" t="str">
        <f t="shared" si="2"/>
        <v/>
      </c>
      <c r="F56" s="130" t="s">
        <v>372</v>
      </c>
      <c r="G56" s="128"/>
      <c r="H56" s="128"/>
      <c r="I56" s="129" t="str">
        <f t="shared" si="0"/>
        <v/>
      </c>
      <c r="J56" s="130"/>
      <c r="K56" s="131" t="s">
        <v>373</v>
      </c>
      <c r="L56" s="132"/>
      <c r="M56" s="126"/>
      <c r="N56" s="133"/>
      <c r="O56" s="135"/>
      <c r="P56" s="135"/>
      <c r="Q56" s="136"/>
      <c r="R56" s="137"/>
    </row>
    <row r="57" spans="1:18" ht="180" x14ac:dyDescent="0.2">
      <c r="A57" s="123" t="str">
        <f t="shared" si="1"/>
        <v>XXX42</v>
      </c>
      <c r="B57" s="124" t="s">
        <v>350</v>
      </c>
      <c r="C57" s="125">
        <v>42</v>
      </c>
      <c r="D57" s="126" t="s">
        <v>374</v>
      </c>
      <c r="E57" s="127" t="str">
        <f t="shared" si="2"/>
        <v/>
      </c>
      <c r="F57" s="130" t="s">
        <v>375</v>
      </c>
      <c r="G57" s="128"/>
      <c r="H57" s="128"/>
      <c r="I57" s="129" t="str">
        <f t="shared" si="0"/>
        <v/>
      </c>
      <c r="J57" s="130"/>
      <c r="K57" s="131" t="s">
        <v>376</v>
      </c>
      <c r="L57" s="132"/>
      <c r="M57" s="126"/>
      <c r="N57" s="133"/>
      <c r="O57" s="134" t="s">
        <v>377</v>
      </c>
      <c r="P57" s="135"/>
      <c r="Q57" s="136"/>
      <c r="R57" s="137"/>
    </row>
    <row r="58" spans="1:18" ht="60" x14ac:dyDescent="0.2">
      <c r="A58" s="123" t="str">
        <f t="shared" si="1"/>
        <v>XXX43</v>
      </c>
      <c r="B58" s="124" t="s">
        <v>350</v>
      </c>
      <c r="C58" s="125">
        <v>43</v>
      </c>
      <c r="D58" s="126" t="s">
        <v>378</v>
      </c>
      <c r="E58" s="127" t="str">
        <f t="shared" si="2"/>
        <v/>
      </c>
      <c r="F58" s="130" t="s">
        <v>379</v>
      </c>
      <c r="G58" s="128"/>
      <c r="H58" s="128"/>
      <c r="I58" s="129" t="str">
        <f t="shared" si="0"/>
        <v/>
      </c>
      <c r="J58" s="130"/>
      <c r="K58" s="131" t="s">
        <v>380</v>
      </c>
      <c r="L58" s="132"/>
      <c r="M58" s="126"/>
      <c r="N58" s="133"/>
      <c r="O58" s="135"/>
      <c r="P58" s="135"/>
      <c r="Q58" s="136"/>
      <c r="R58" s="137"/>
    </row>
    <row r="59" spans="1:18" ht="60" x14ac:dyDescent="0.2">
      <c r="A59" s="123" t="str">
        <f t="shared" si="1"/>
        <v>XXX44</v>
      </c>
      <c r="B59" s="124" t="s">
        <v>350</v>
      </c>
      <c r="C59" s="125">
        <v>44</v>
      </c>
      <c r="D59" s="126" t="s">
        <v>381</v>
      </c>
      <c r="E59" s="127" t="str">
        <f t="shared" si="2"/>
        <v/>
      </c>
      <c r="F59" s="130" t="s">
        <v>382</v>
      </c>
      <c r="G59" s="128"/>
      <c r="H59" s="128"/>
      <c r="I59" s="129" t="str">
        <f t="shared" si="0"/>
        <v/>
      </c>
      <c r="J59" s="130"/>
      <c r="K59" s="131" t="s">
        <v>383</v>
      </c>
      <c r="L59" s="132"/>
      <c r="M59" s="126"/>
      <c r="N59" s="133"/>
      <c r="O59" s="134" t="s">
        <v>384</v>
      </c>
      <c r="P59" s="135"/>
      <c r="Q59" s="136"/>
      <c r="R59" s="137"/>
    </row>
    <row r="60" spans="1:18" ht="45" x14ac:dyDescent="0.2">
      <c r="A60" s="123" t="str">
        <f t="shared" si="1"/>
        <v>XXX45</v>
      </c>
      <c r="B60" s="124" t="s">
        <v>385</v>
      </c>
      <c r="C60" s="125">
        <v>45</v>
      </c>
      <c r="D60" s="126" t="s">
        <v>386</v>
      </c>
      <c r="E60" s="127" t="str">
        <f t="shared" si="2"/>
        <v/>
      </c>
      <c r="F60" s="130" t="s">
        <v>387</v>
      </c>
      <c r="G60" s="128"/>
      <c r="H60" s="128"/>
      <c r="I60" s="129" t="str">
        <f t="shared" si="0"/>
        <v/>
      </c>
      <c r="J60" s="130"/>
      <c r="K60" s="131" t="s">
        <v>388</v>
      </c>
      <c r="L60" s="132"/>
      <c r="M60" s="126"/>
      <c r="N60" s="133"/>
      <c r="O60" s="135"/>
      <c r="P60" s="135"/>
      <c r="Q60" s="136"/>
      <c r="R60" s="137"/>
    </row>
    <row r="61" spans="1:18" ht="195" x14ac:dyDescent="0.2">
      <c r="A61" s="123" t="str">
        <f t="shared" si="1"/>
        <v>XXX46</v>
      </c>
      <c r="B61" s="124" t="s">
        <v>385</v>
      </c>
      <c r="C61" s="125">
        <v>46</v>
      </c>
      <c r="D61" s="126" t="s">
        <v>389</v>
      </c>
      <c r="E61" s="127" t="str">
        <f t="shared" si="2"/>
        <v/>
      </c>
      <c r="F61" s="130" t="s">
        <v>390</v>
      </c>
      <c r="G61" s="128"/>
      <c r="H61" s="128"/>
      <c r="I61" s="129" t="str">
        <f t="shared" si="0"/>
        <v/>
      </c>
      <c r="J61" s="130"/>
      <c r="K61" s="131" t="s">
        <v>391</v>
      </c>
      <c r="L61" s="132"/>
      <c r="M61" s="126"/>
      <c r="N61" s="133"/>
      <c r="O61" s="135"/>
      <c r="P61" s="135"/>
      <c r="Q61" s="136"/>
      <c r="R61" s="137"/>
    </row>
    <row r="62" spans="1:18" ht="60" x14ac:dyDescent="0.2">
      <c r="A62" s="123" t="str">
        <f t="shared" si="1"/>
        <v>XXX47</v>
      </c>
      <c r="B62" s="124" t="s">
        <v>385</v>
      </c>
      <c r="C62" s="125">
        <v>47</v>
      </c>
      <c r="D62" s="126" t="s">
        <v>392</v>
      </c>
      <c r="E62" s="127" t="str">
        <f t="shared" si="2"/>
        <v/>
      </c>
      <c r="F62" s="130" t="s">
        <v>393</v>
      </c>
      <c r="G62" s="128"/>
      <c r="H62" s="128"/>
      <c r="I62" s="129" t="str">
        <f t="shared" si="0"/>
        <v/>
      </c>
      <c r="J62" s="130"/>
      <c r="K62" s="131" t="s">
        <v>394</v>
      </c>
      <c r="L62" s="132"/>
      <c r="M62" s="126"/>
      <c r="N62" s="133"/>
      <c r="O62" s="134" t="s">
        <v>293</v>
      </c>
      <c r="P62" s="135"/>
      <c r="Q62" s="136"/>
      <c r="R62" s="137"/>
    </row>
    <row r="63" spans="1:18" ht="135" x14ac:dyDescent="0.2">
      <c r="A63" s="123" t="str">
        <f t="shared" si="1"/>
        <v>XXX48</v>
      </c>
      <c r="B63" s="124" t="s">
        <v>385</v>
      </c>
      <c r="C63" s="125">
        <v>48</v>
      </c>
      <c r="D63" s="126" t="s">
        <v>395</v>
      </c>
      <c r="E63" s="127" t="str">
        <f t="shared" si="2"/>
        <v/>
      </c>
      <c r="F63" s="130" t="s">
        <v>395</v>
      </c>
      <c r="G63" s="128"/>
      <c r="H63" s="128"/>
      <c r="I63" s="129" t="str">
        <f t="shared" si="0"/>
        <v/>
      </c>
      <c r="J63" s="130"/>
      <c r="K63" s="131" t="s">
        <v>396</v>
      </c>
      <c r="L63" s="132"/>
      <c r="M63" s="126"/>
      <c r="N63" s="133"/>
      <c r="O63" s="134" t="s">
        <v>397</v>
      </c>
      <c r="P63" s="135"/>
      <c r="Q63" s="136"/>
      <c r="R63" s="137"/>
    </row>
    <row r="64" spans="1:18" ht="45" x14ac:dyDescent="0.2">
      <c r="A64" s="123" t="str">
        <f t="shared" si="1"/>
        <v>XXX49</v>
      </c>
      <c r="B64" s="124" t="s">
        <v>385</v>
      </c>
      <c r="C64" s="125">
        <v>49</v>
      </c>
      <c r="D64" s="126" t="s">
        <v>398</v>
      </c>
      <c r="E64" s="127" t="str">
        <f t="shared" si="2"/>
        <v/>
      </c>
      <c r="F64" s="130" t="s">
        <v>399</v>
      </c>
      <c r="G64" s="128"/>
      <c r="H64" s="128"/>
      <c r="I64" s="129" t="str">
        <f t="shared" si="0"/>
        <v/>
      </c>
      <c r="J64" s="130"/>
      <c r="K64" s="131" t="s">
        <v>400</v>
      </c>
      <c r="L64" s="132"/>
      <c r="M64" s="126"/>
      <c r="N64" s="133"/>
      <c r="O64" s="135"/>
      <c r="P64" s="135"/>
      <c r="Q64" s="136"/>
      <c r="R64" s="137"/>
    </row>
    <row r="65" spans="1:18" ht="135" x14ac:dyDescent="0.2">
      <c r="A65" s="123" t="str">
        <f t="shared" si="1"/>
        <v>XXX50</v>
      </c>
      <c r="B65" s="124" t="s">
        <v>385</v>
      </c>
      <c r="C65" s="125">
        <v>50</v>
      </c>
      <c r="D65" s="126" t="s">
        <v>401</v>
      </c>
      <c r="E65" s="127" t="str">
        <f t="shared" si="2"/>
        <v/>
      </c>
      <c r="F65" s="130" t="s">
        <v>402</v>
      </c>
      <c r="G65" s="128"/>
      <c r="H65" s="128"/>
      <c r="I65" s="129" t="str">
        <f t="shared" si="0"/>
        <v/>
      </c>
      <c r="J65" s="130"/>
      <c r="K65" s="131" t="s">
        <v>403</v>
      </c>
      <c r="L65" s="132"/>
      <c r="M65" s="126"/>
      <c r="N65" s="133"/>
      <c r="O65" s="134" t="s">
        <v>293</v>
      </c>
      <c r="P65" s="135"/>
      <c r="Q65" s="136"/>
      <c r="R65" s="137"/>
    </row>
    <row r="66" spans="1:18" ht="120" x14ac:dyDescent="0.2">
      <c r="A66" s="123" t="str">
        <f t="shared" si="1"/>
        <v>XXX51</v>
      </c>
      <c r="B66" s="124" t="s">
        <v>385</v>
      </c>
      <c r="C66" s="125">
        <v>51</v>
      </c>
      <c r="D66" s="126" t="s">
        <v>404</v>
      </c>
      <c r="E66" s="127" t="str">
        <f t="shared" si="2"/>
        <v/>
      </c>
      <c r="F66" s="130" t="s">
        <v>405</v>
      </c>
      <c r="G66" s="128"/>
      <c r="H66" s="128"/>
      <c r="I66" s="129" t="str">
        <f t="shared" si="0"/>
        <v/>
      </c>
      <c r="J66" s="130"/>
      <c r="K66" s="131" t="s">
        <v>406</v>
      </c>
      <c r="L66" s="132"/>
      <c r="M66" s="126"/>
      <c r="N66" s="133"/>
      <c r="O66" s="135"/>
      <c r="P66" s="135"/>
      <c r="Q66" s="136"/>
      <c r="R66" s="137"/>
    </row>
    <row r="67" spans="1:18" ht="105" x14ac:dyDescent="0.2">
      <c r="A67" s="123" t="str">
        <f t="shared" si="1"/>
        <v>XXX52</v>
      </c>
      <c r="B67" s="124" t="s">
        <v>385</v>
      </c>
      <c r="C67" s="125">
        <v>52</v>
      </c>
      <c r="D67" s="126" t="s">
        <v>407</v>
      </c>
      <c r="E67" s="127" t="str">
        <f t="shared" si="2"/>
        <v/>
      </c>
      <c r="F67" s="130" t="s">
        <v>408</v>
      </c>
      <c r="G67" s="128"/>
      <c r="H67" s="128"/>
      <c r="I67" s="129" t="str">
        <f t="shared" si="0"/>
        <v/>
      </c>
      <c r="J67" s="130"/>
      <c r="K67" s="131" t="s">
        <v>409</v>
      </c>
      <c r="L67" s="132"/>
      <c r="M67" s="126"/>
      <c r="N67" s="133"/>
      <c r="O67" s="134" t="s">
        <v>410</v>
      </c>
      <c r="P67" s="135"/>
      <c r="Q67" s="136"/>
      <c r="R67" s="137"/>
    </row>
    <row r="68" spans="1:18" ht="45" x14ac:dyDescent="0.2">
      <c r="A68" s="123" t="str">
        <f t="shared" si="1"/>
        <v>XXX53</v>
      </c>
      <c r="B68" s="124" t="s">
        <v>385</v>
      </c>
      <c r="C68" s="125">
        <v>53</v>
      </c>
      <c r="D68" s="126" t="s">
        <v>411</v>
      </c>
      <c r="E68" s="127" t="str">
        <f t="shared" si="2"/>
        <v/>
      </c>
      <c r="F68" s="130" t="s">
        <v>412</v>
      </c>
      <c r="G68" s="128"/>
      <c r="H68" s="128"/>
      <c r="I68" s="129" t="str">
        <f t="shared" si="0"/>
        <v/>
      </c>
      <c r="J68" s="130"/>
      <c r="K68" s="131" t="s">
        <v>413</v>
      </c>
      <c r="L68" s="132"/>
      <c r="M68" s="126"/>
      <c r="N68" s="133"/>
      <c r="O68" s="134" t="s">
        <v>414</v>
      </c>
      <c r="P68" s="135"/>
      <c r="Q68" s="136"/>
      <c r="R68" s="137"/>
    </row>
    <row r="69" spans="1:18" ht="45" x14ac:dyDescent="0.2">
      <c r="A69" s="123" t="str">
        <f t="shared" si="1"/>
        <v>XXX54</v>
      </c>
      <c r="B69" s="124" t="s">
        <v>385</v>
      </c>
      <c r="C69" s="125">
        <v>54</v>
      </c>
      <c r="D69" s="126" t="s">
        <v>415</v>
      </c>
      <c r="E69" s="127" t="str">
        <f t="shared" si="2"/>
        <v/>
      </c>
      <c r="F69" s="130" t="s">
        <v>416</v>
      </c>
      <c r="G69" s="128"/>
      <c r="H69" s="128"/>
      <c r="I69" s="129" t="str">
        <f t="shared" si="0"/>
        <v/>
      </c>
      <c r="J69" s="130"/>
      <c r="K69" s="131" t="s">
        <v>413</v>
      </c>
      <c r="L69" s="132"/>
      <c r="M69" s="126"/>
      <c r="N69" s="133"/>
      <c r="O69" s="134" t="s">
        <v>414</v>
      </c>
      <c r="P69" s="135"/>
      <c r="Q69" s="136"/>
      <c r="R69" s="137"/>
    </row>
    <row r="70" spans="1:18" ht="210" x14ac:dyDescent="0.2">
      <c r="A70" s="123" t="str">
        <f t="shared" si="1"/>
        <v>XXX55</v>
      </c>
      <c r="B70" s="124" t="s">
        <v>385</v>
      </c>
      <c r="C70" s="125">
        <v>55</v>
      </c>
      <c r="D70" s="126" t="s">
        <v>417</v>
      </c>
      <c r="E70" s="127" t="str">
        <f t="shared" si="2"/>
        <v/>
      </c>
      <c r="F70" s="130" t="s">
        <v>418</v>
      </c>
      <c r="G70" s="128"/>
      <c r="H70" s="128"/>
      <c r="I70" s="129" t="str">
        <f t="shared" si="0"/>
        <v/>
      </c>
      <c r="J70" s="130"/>
      <c r="K70" s="131" t="s">
        <v>419</v>
      </c>
      <c r="L70" s="132"/>
      <c r="M70" s="126"/>
      <c r="N70" s="133"/>
      <c r="O70" s="134" t="s">
        <v>420</v>
      </c>
      <c r="P70" s="135"/>
      <c r="Q70" s="136"/>
      <c r="R70" s="137"/>
    </row>
    <row r="71" spans="1:18" ht="75" x14ac:dyDescent="0.2">
      <c r="A71" s="123" t="str">
        <f t="shared" si="1"/>
        <v>XXX56</v>
      </c>
      <c r="B71" s="124" t="s">
        <v>385</v>
      </c>
      <c r="C71" s="125">
        <v>56</v>
      </c>
      <c r="D71" s="126" t="s">
        <v>421</v>
      </c>
      <c r="E71" s="127" t="str">
        <f t="shared" si="2"/>
        <v/>
      </c>
      <c r="F71" s="130" t="s">
        <v>422</v>
      </c>
      <c r="G71" s="128"/>
      <c r="H71" s="128"/>
      <c r="I71" s="129" t="str">
        <f t="shared" si="0"/>
        <v/>
      </c>
      <c r="J71" s="130"/>
      <c r="K71" s="131" t="s">
        <v>423</v>
      </c>
      <c r="L71" s="132"/>
      <c r="M71" s="126"/>
      <c r="N71" s="133"/>
      <c r="O71" s="135"/>
      <c r="P71" s="135"/>
      <c r="Q71" s="136"/>
      <c r="R71" s="137"/>
    </row>
    <row r="72" spans="1:18" ht="125.25" customHeight="1" x14ac:dyDescent="0.2">
      <c r="A72" s="123" t="str">
        <f t="shared" si="1"/>
        <v>XXX57</v>
      </c>
      <c r="B72" s="124" t="s">
        <v>424</v>
      </c>
      <c r="C72" s="125">
        <v>57</v>
      </c>
      <c r="D72" s="126" t="s">
        <v>425</v>
      </c>
      <c r="E72" s="127" t="str">
        <f t="shared" si="2"/>
        <v/>
      </c>
      <c r="F72" s="130" t="s">
        <v>426</v>
      </c>
      <c r="G72" s="128"/>
      <c r="H72" s="128"/>
      <c r="I72" s="129" t="str">
        <f t="shared" si="0"/>
        <v/>
      </c>
      <c r="J72" s="130"/>
      <c r="K72" s="131" t="s">
        <v>427</v>
      </c>
      <c r="L72" s="132"/>
      <c r="M72" s="126"/>
      <c r="N72" s="133"/>
      <c r="O72" s="134" t="s">
        <v>428</v>
      </c>
      <c r="P72" s="135"/>
      <c r="Q72" s="136"/>
      <c r="R72" s="137"/>
    </row>
    <row r="73" spans="1:18" ht="255" x14ac:dyDescent="0.2">
      <c r="A73" s="123" t="str">
        <f t="shared" si="1"/>
        <v>XXX58</v>
      </c>
      <c r="B73" s="124" t="s">
        <v>424</v>
      </c>
      <c r="C73" s="125">
        <v>58</v>
      </c>
      <c r="D73" s="126" t="s">
        <v>429</v>
      </c>
      <c r="E73" s="127" t="str">
        <f t="shared" si="2"/>
        <v/>
      </c>
      <c r="F73" s="130" t="s">
        <v>430</v>
      </c>
      <c r="G73" s="128"/>
      <c r="H73" s="128"/>
      <c r="I73" s="129" t="str">
        <f t="shared" si="0"/>
        <v/>
      </c>
      <c r="J73" s="130"/>
      <c r="K73" s="131" t="s">
        <v>431</v>
      </c>
      <c r="L73" s="132"/>
      <c r="M73" s="126"/>
      <c r="N73" s="133"/>
      <c r="O73" s="134" t="s">
        <v>432</v>
      </c>
      <c r="P73" s="135"/>
      <c r="Q73" s="136"/>
      <c r="R73" s="137"/>
    </row>
    <row r="74" spans="1:18" ht="240" x14ac:dyDescent="0.2">
      <c r="A74" s="123" t="str">
        <f t="shared" si="1"/>
        <v>XXX59</v>
      </c>
      <c r="B74" s="124" t="s">
        <v>424</v>
      </c>
      <c r="C74" s="125">
        <v>59</v>
      </c>
      <c r="D74" s="126" t="s">
        <v>433</v>
      </c>
      <c r="E74" s="127" t="str">
        <f t="shared" si="2"/>
        <v/>
      </c>
      <c r="F74" s="130" t="s">
        <v>434</v>
      </c>
      <c r="G74" s="128"/>
      <c r="H74" s="128"/>
      <c r="I74" s="129" t="str">
        <f t="shared" si="0"/>
        <v/>
      </c>
      <c r="J74" s="130"/>
      <c r="K74" s="131" t="s">
        <v>435</v>
      </c>
      <c r="L74" s="132"/>
      <c r="M74" s="126"/>
      <c r="N74" s="133"/>
      <c r="O74" s="134" t="s">
        <v>436</v>
      </c>
      <c r="P74" s="135"/>
      <c r="Q74" s="136"/>
      <c r="R74" s="137"/>
    </row>
    <row r="75" spans="1:18" ht="165" x14ac:dyDescent="0.2">
      <c r="A75" s="123" t="str">
        <f t="shared" si="1"/>
        <v>XXX60</v>
      </c>
      <c r="B75" s="124" t="s">
        <v>424</v>
      </c>
      <c r="C75" s="125">
        <v>60</v>
      </c>
      <c r="D75" s="126" t="s">
        <v>437</v>
      </c>
      <c r="E75" s="127" t="str">
        <f t="shared" si="2"/>
        <v/>
      </c>
      <c r="F75" s="130" t="s">
        <v>438</v>
      </c>
      <c r="G75" s="128"/>
      <c r="H75" s="128"/>
      <c r="I75" s="129" t="str">
        <f t="shared" si="0"/>
        <v/>
      </c>
      <c r="J75" s="130"/>
      <c r="K75" s="131" t="s">
        <v>439</v>
      </c>
      <c r="L75" s="132"/>
      <c r="M75" s="126"/>
      <c r="N75" s="133"/>
      <c r="O75" s="134" t="s">
        <v>440</v>
      </c>
      <c r="P75" s="135"/>
      <c r="Q75" s="136"/>
      <c r="R75" s="137"/>
    </row>
    <row r="76" spans="1:18" ht="150" x14ac:dyDescent="0.2">
      <c r="A76" s="123" t="str">
        <f t="shared" si="1"/>
        <v>XXX61</v>
      </c>
      <c r="B76" s="124" t="s">
        <v>424</v>
      </c>
      <c r="C76" s="125">
        <v>61</v>
      </c>
      <c r="D76" s="126" t="s">
        <v>441</v>
      </c>
      <c r="E76" s="127" t="str">
        <f t="shared" si="2"/>
        <v/>
      </c>
      <c r="F76" s="130" t="s">
        <v>442</v>
      </c>
      <c r="G76" s="128"/>
      <c r="H76" s="128"/>
      <c r="I76" s="129" t="str">
        <f t="shared" si="0"/>
        <v/>
      </c>
      <c r="J76" s="130"/>
      <c r="K76" s="131" t="s">
        <v>443</v>
      </c>
      <c r="L76" s="132"/>
      <c r="M76" s="126"/>
      <c r="N76" s="133"/>
      <c r="O76" s="134" t="s">
        <v>444</v>
      </c>
      <c r="P76" s="135"/>
      <c r="Q76" s="136"/>
      <c r="R76" s="137"/>
    </row>
    <row r="77" spans="1:18" ht="75" x14ac:dyDescent="0.2">
      <c r="A77" s="123" t="str">
        <f t="shared" si="1"/>
        <v>XXX62</v>
      </c>
      <c r="B77" s="124" t="s">
        <v>424</v>
      </c>
      <c r="C77" s="125">
        <v>62</v>
      </c>
      <c r="D77" s="126" t="s">
        <v>445</v>
      </c>
      <c r="E77" s="127" t="str">
        <f t="shared" si="2"/>
        <v/>
      </c>
      <c r="F77" s="130" t="s">
        <v>446</v>
      </c>
      <c r="G77" s="128"/>
      <c r="H77" s="128"/>
      <c r="I77" s="129" t="str">
        <f t="shared" si="0"/>
        <v/>
      </c>
      <c r="J77" s="130"/>
      <c r="K77" s="131" t="s">
        <v>447</v>
      </c>
      <c r="L77" s="132"/>
      <c r="M77" s="126"/>
      <c r="N77" s="133"/>
      <c r="O77" s="135"/>
      <c r="P77" s="135"/>
      <c r="Q77" s="136"/>
      <c r="R77" s="137"/>
    </row>
    <row r="78" spans="1:18" ht="150" x14ac:dyDescent="0.2">
      <c r="A78" s="123" t="str">
        <f t="shared" si="1"/>
        <v>XXX63</v>
      </c>
      <c r="B78" s="124" t="s">
        <v>424</v>
      </c>
      <c r="C78" s="125">
        <v>63</v>
      </c>
      <c r="D78" s="126" t="s">
        <v>448</v>
      </c>
      <c r="E78" s="127" t="str">
        <f t="shared" si="2"/>
        <v/>
      </c>
      <c r="F78" s="130" t="s">
        <v>449</v>
      </c>
      <c r="G78" s="128"/>
      <c r="H78" s="128"/>
      <c r="I78" s="129" t="str">
        <f t="shared" si="0"/>
        <v/>
      </c>
      <c r="J78" s="130"/>
      <c r="K78" s="131" t="s">
        <v>450</v>
      </c>
      <c r="L78" s="132"/>
      <c r="M78" s="126"/>
      <c r="N78" s="133"/>
      <c r="O78" s="134" t="s">
        <v>451</v>
      </c>
      <c r="P78" s="135"/>
      <c r="Q78" s="136"/>
      <c r="R78" s="137"/>
    </row>
    <row r="79" spans="1:18" ht="270" x14ac:dyDescent="0.2">
      <c r="A79" s="123" t="str">
        <f t="shared" si="1"/>
        <v>XXX64</v>
      </c>
      <c r="B79" s="124" t="s">
        <v>424</v>
      </c>
      <c r="C79" s="125">
        <v>64</v>
      </c>
      <c r="D79" s="126" t="s">
        <v>452</v>
      </c>
      <c r="E79" s="127" t="str">
        <f t="shared" si="2"/>
        <v/>
      </c>
      <c r="F79" s="130" t="s">
        <v>453</v>
      </c>
      <c r="G79" s="128"/>
      <c r="H79" s="128"/>
      <c r="I79" s="129" t="str">
        <f t="shared" si="0"/>
        <v/>
      </c>
      <c r="J79" s="130"/>
      <c r="K79" s="131" t="s">
        <v>454</v>
      </c>
      <c r="L79" s="132"/>
      <c r="M79" s="126"/>
      <c r="N79" s="133"/>
      <c r="O79" s="134" t="s">
        <v>455</v>
      </c>
      <c r="P79" s="135"/>
      <c r="Q79" s="136"/>
      <c r="R79" s="137"/>
    </row>
    <row r="80" spans="1:18" ht="285" x14ac:dyDescent="0.2">
      <c r="A80" s="123" t="str">
        <f t="shared" si="1"/>
        <v>XXX65</v>
      </c>
      <c r="B80" s="124" t="s">
        <v>456</v>
      </c>
      <c r="C80" s="125">
        <v>65</v>
      </c>
      <c r="D80" s="126" t="s">
        <v>457</v>
      </c>
      <c r="E80" s="127" t="str">
        <f t="shared" si="2"/>
        <v/>
      </c>
      <c r="F80" s="130" t="s">
        <v>458</v>
      </c>
      <c r="G80" s="128"/>
      <c r="H80" s="128"/>
      <c r="I80" s="129" t="str">
        <f t="shared" si="0"/>
        <v/>
      </c>
      <c r="J80" s="130"/>
      <c r="K80" s="131" t="s">
        <v>459</v>
      </c>
      <c r="L80" s="132"/>
      <c r="M80" s="126"/>
      <c r="N80" s="133"/>
      <c r="O80" s="134" t="s">
        <v>460</v>
      </c>
      <c r="P80" s="135"/>
      <c r="Q80" s="136"/>
      <c r="R80" s="137"/>
    </row>
    <row r="81" spans="1:18" ht="135" x14ac:dyDescent="0.2">
      <c r="A81" s="123" t="str">
        <f t="shared" si="1"/>
        <v>XXX66</v>
      </c>
      <c r="B81" s="124" t="s">
        <v>456</v>
      </c>
      <c r="C81" s="125">
        <v>66</v>
      </c>
      <c r="D81" s="126" t="s">
        <v>461</v>
      </c>
      <c r="E81" s="127" t="str">
        <f t="shared" ref="E81:E144" si="3">IF(AND(G81=""),"",IF(AND(G81&gt;2,H81&gt;3),"Fokus Risiko",IF(AND(G81&gt;2,H81&lt;4),"Prozess Risiko",IF(AND(G81&lt;3,H81&gt;3),"Krisen Risiko","Kleinst Risiko"))))</f>
        <v/>
      </c>
      <c r="F81" s="130" t="s">
        <v>462</v>
      </c>
      <c r="G81" s="128"/>
      <c r="H81" s="128"/>
      <c r="I81" s="129" t="str">
        <f t="shared" ref="I81:I144" si="4">IF(AND(G81&gt;2,H81&gt;3),"gross",IF(AND(G81&gt;2,H81&lt;4),"mittel",IF(AND(G81="",H81=""),"",IF(AND(G81&lt;3,H81&gt;3),"gross","klein"))))</f>
        <v/>
      </c>
      <c r="J81" s="130"/>
      <c r="K81" s="131" t="s">
        <v>463</v>
      </c>
      <c r="L81" s="132"/>
      <c r="M81" s="126"/>
      <c r="N81" s="133"/>
      <c r="O81" s="134" t="s">
        <v>464</v>
      </c>
      <c r="P81" s="135"/>
      <c r="Q81" s="136"/>
      <c r="R81" s="137"/>
    </row>
    <row r="82" spans="1:18" ht="285" x14ac:dyDescent="0.2">
      <c r="A82" s="123" t="str">
        <f t="shared" ref="A82:A145" si="5">CONCATENATE($C$1,C82)</f>
        <v>XXX67</v>
      </c>
      <c r="B82" s="124" t="s">
        <v>456</v>
      </c>
      <c r="C82" s="125">
        <v>67</v>
      </c>
      <c r="D82" s="126" t="s">
        <v>465</v>
      </c>
      <c r="E82" s="127" t="str">
        <f t="shared" si="3"/>
        <v/>
      </c>
      <c r="F82" s="130" t="s">
        <v>466</v>
      </c>
      <c r="G82" s="128"/>
      <c r="H82" s="128"/>
      <c r="I82" s="129" t="str">
        <f t="shared" si="4"/>
        <v/>
      </c>
      <c r="J82" s="130"/>
      <c r="K82" s="131" t="s">
        <v>467</v>
      </c>
      <c r="L82" s="132"/>
      <c r="M82" s="126"/>
      <c r="N82" s="133"/>
      <c r="O82" s="134" t="s">
        <v>468</v>
      </c>
      <c r="P82" s="135"/>
      <c r="Q82" s="136"/>
      <c r="R82" s="137"/>
    </row>
    <row r="83" spans="1:18" ht="210" x14ac:dyDescent="0.2">
      <c r="A83" s="123" t="str">
        <f t="shared" si="5"/>
        <v>XXX68</v>
      </c>
      <c r="B83" s="124" t="s">
        <v>456</v>
      </c>
      <c r="C83" s="125">
        <v>68</v>
      </c>
      <c r="D83" s="126" t="s">
        <v>469</v>
      </c>
      <c r="E83" s="127" t="str">
        <f t="shared" si="3"/>
        <v/>
      </c>
      <c r="F83" s="130" t="s">
        <v>470</v>
      </c>
      <c r="G83" s="128"/>
      <c r="H83" s="128"/>
      <c r="I83" s="129" t="str">
        <f t="shared" si="4"/>
        <v/>
      </c>
      <c r="J83" s="130"/>
      <c r="K83" s="131" t="s">
        <v>471</v>
      </c>
      <c r="L83" s="132"/>
      <c r="M83" s="126"/>
      <c r="N83" s="133"/>
      <c r="O83" s="134" t="s">
        <v>451</v>
      </c>
      <c r="P83" s="135"/>
      <c r="Q83" s="136"/>
      <c r="R83" s="137"/>
    </row>
    <row r="84" spans="1:18" ht="105" x14ac:dyDescent="0.2">
      <c r="A84" s="123" t="str">
        <f t="shared" si="5"/>
        <v>XXX69</v>
      </c>
      <c r="B84" s="124" t="s">
        <v>456</v>
      </c>
      <c r="C84" s="125">
        <v>69</v>
      </c>
      <c r="D84" s="126" t="s">
        <v>472</v>
      </c>
      <c r="E84" s="127" t="str">
        <f t="shared" si="3"/>
        <v/>
      </c>
      <c r="F84" s="130" t="s">
        <v>473</v>
      </c>
      <c r="G84" s="128"/>
      <c r="H84" s="128"/>
      <c r="I84" s="129" t="str">
        <f t="shared" si="4"/>
        <v/>
      </c>
      <c r="J84" s="130"/>
      <c r="K84" s="131" t="s">
        <v>474</v>
      </c>
      <c r="L84" s="132"/>
      <c r="M84" s="126"/>
      <c r="N84" s="133"/>
      <c r="O84" s="135"/>
      <c r="P84" s="135"/>
      <c r="Q84" s="136"/>
      <c r="R84" s="137"/>
    </row>
    <row r="85" spans="1:18" ht="90" x14ac:dyDescent="0.2">
      <c r="A85" s="123" t="str">
        <f t="shared" si="5"/>
        <v>XXX70</v>
      </c>
      <c r="B85" s="124" t="s">
        <v>456</v>
      </c>
      <c r="C85" s="125">
        <v>70</v>
      </c>
      <c r="D85" s="126" t="s">
        <v>475</v>
      </c>
      <c r="E85" s="127" t="str">
        <f t="shared" si="3"/>
        <v/>
      </c>
      <c r="F85" s="130" t="s">
        <v>476</v>
      </c>
      <c r="G85" s="128"/>
      <c r="H85" s="128"/>
      <c r="I85" s="129" t="str">
        <f t="shared" si="4"/>
        <v/>
      </c>
      <c r="J85" s="130"/>
      <c r="K85" s="131" t="s">
        <v>477</v>
      </c>
      <c r="L85" s="132"/>
      <c r="M85" s="126"/>
      <c r="N85" s="133"/>
      <c r="O85" s="134" t="s">
        <v>478</v>
      </c>
      <c r="P85" s="135"/>
      <c r="Q85" s="136"/>
      <c r="R85" s="137"/>
    </row>
    <row r="86" spans="1:18" ht="45" x14ac:dyDescent="0.2">
      <c r="A86" s="123" t="str">
        <f t="shared" si="5"/>
        <v>XXX71</v>
      </c>
      <c r="B86" s="124" t="s">
        <v>456</v>
      </c>
      <c r="C86" s="125">
        <v>71</v>
      </c>
      <c r="D86" s="126" t="s">
        <v>479</v>
      </c>
      <c r="E86" s="127" t="str">
        <f t="shared" si="3"/>
        <v/>
      </c>
      <c r="F86" s="130" t="s">
        <v>480</v>
      </c>
      <c r="G86" s="128"/>
      <c r="H86" s="128"/>
      <c r="I86" s="129" t="str">
        <f t="shared" si="4"/>
        <v/>
      </c>
      <c r="J86" s="130"/>
      <c r="K86" s="131" t="s">
        <v>481</v>
      </c>
      <c r="L86" s="132"/>
      <c r="M86" s="126"/>
      <c r="N86" s="133"/>
      <c r="O86" s="134" t="s">
        <v>482</v>
      </c>
      <c r="P86" s="135"/>
      <c r="Q86" s="136"/>
      <c r="R86" s="137"/>
    </row>
    <row r="87" spans="1:18" ht="60" x14ac:dyDescent="0.2">
      <c r="A87" s="123" t="str">
        <f t="shared" si="5"/>
        <v>XXX72</v>
      </c>
      <c r="B87" s="124" t="s">
        <v>483</v>
      </c>
      <c r="C87" s="125">
        <v>72</v>
      </c>
      <c r="D87" s="126" t="s">
        <v>484</v>
      </c>
      <c r="E87" s="127" t="str">
        <f t="shared" si="3"/>
        <v/>
      </c>
      <c r="F87" s="130" t="s">
        <v>485</v>
      </c>
      <c r="G87" s="128"/>
      <c r="H87" s="128"/>
      <c r="I87" s="129" t="str">
        <f t="shared" si="4"/>
        <v/>
      </c>
      <c r="J87" s="130"/>
      <c r="K87" s="131" t="s">
        <v>486</v>
      </c>
      <c r="L87" s="132"/>
      <c r="M87" s="126"/>
      <c r="N87" s="133"/>
      <c r="O87" s="134" t="s">
        <v>228</v>
      </c>
      <c r="P87" s="135"/>
      <c r="Q87" s="136"/>
      <c r="R87" s="137"/>
    </row>
    <row r="88" spans="1:18" ht="135" x14ac:dyDescent="0.2">
      <c r="A88" s="123" t="str">
        <f t="shared" si="5"/>
        <v>XXX73</v>
      </c>
      <c r="B88" s="124" t="s">
        <v>483</v>
      </c>
      <c r="C88" s="125">
        <v>73</v>
      </c>
      <c r="D88" s="126" t="s">
        <v>487</v>
      </c>
      <c r="E88" s="127" t="str">
        <f t="shared" si="3"/>
        <v/>
      </c>
      <c r="F88" s="130" t="s">
        <v>488</v>
      </c>
      <c r="G88" s="128"/>
      <c r="H88" s="128"/>
      <c r="I88" s="129" t="str">
        <f t="shared" si="4"/>
        <v/>
      </c>
      <c r="J88" s="130"/>
      <c r="K88" s="131" t="s">
        <v>489</v>
      </c>
      <c r="L88" s="132"/>
      <c r="M88" s="126"/>
      <c r="N88" s="133"/>
      <c r="O88" s="134" t="s">
        <v>420</v>
      </c>
      <c r="P88" s="135"/>
      <c r="Q88" s="136"/>
      <c r="R88" s="137"/>
    </row>
    <row r="89" spans="1:18" ht="45" x14ac:dyDescent="0.2">
      <c r="A89" s="123" t="str">
        <f t="shared" si="5"/>
        <v>XXX74</v>
      </c>
      <c r="B89" s="124" t="s">
        <v>483</v>
      </c>
      <c r="C89" s="125">
        <v>74</v>
      </c>
      <c r="D89" s="126" t="s">
        <v>490</v>
      </c>
      <c r="E89" s="127" t="str">
        <f t="shared" si="3"/>
        <v/>
      </c>
      <c r="F89" s="130" t="s">
        <v>491</v>
      </c>
      <c r="G89" s="128"/>
      <c r="H89" s="128"/>
      <c r="I89" s="129" t="str">
        <f t="shared" si="4"/>
        <v/>
      </c>
      <c r="J89" s="130"/>
      <c r="K89" s="131" t="s">
        <v>492</v>
      </c>
      <c r="L89" s="132"/>
      <c r="M89" s="126"/>
      <c r="N89" s="133"/>
      <c r="O89" s="135"/>
      <c r="P89" s="135"/>
      <c r="Q89" s="136"/>
      <c r="R89" s="137"/>
    </row>
    <row r="90" spans="1:18" ht="75" x14ac:dyDescent="0.2">
      <c r="A90" s="123" t="str">
        <f t="shared" si="5"/>
        <v>XXX75</v>
      </c>
      <c r="B90" s="124" t="s">
        <v>483</v>
      </c>
      <c r="C90" s="125">
        <v>75</v>
      </c>
      <c r="D90" s="126" t="s">
        <v>493</v>
      </c>
      <c r="E90" s="127" t="str">
        <f t="shared" si="3"/>
        <v/>
      </c>
      <c r="F90" s="130" t="s">
        <v>494</v>
      </c>
      <c r="G90" s="128"/>
      <c r="H90" s="128"/>
      <c r="I90" s="129" t="str">
        <f t="shared" si="4"/>
        <v/>
      </c>
      <c r="J90" s="130"/>
      <c r="K90" s="131" t="s">
        <v>495</v>
      </c>
      <c r="L90" s="132"/>
      <c r="M90" s="126"/>
      <c r="N90" s="133"/>
      <c r="O90" s="135"/>
      <c r="P90" s="135"/>
      <c r="Q90" s="136"/>
      <c r="R90" s="137"/>
    </row>
    <row r="91" spans="1:18" ht="105" x14ac:dyDescent="0.2">
      <c r="A91" s="123" t="str">
        <f t="shared" si="5"/>
        <v>XXX76</v>
      </c>
      <c r="B91" s="124" t="s">
        <v>483</v>
      </c>
      <c r="C91" s="125">
        <v>76</v>
      </c>
      <c r="D91" s="126" t="s">
        <v>496</v>
      </c>
      <c r="E91" s="127" t="str">
        <f t="shared" si="3"/>
        <v/>
      </c>
      <c r="F91" s="130" t="s">
        <v>497</v>
      </c>
      <c r="G91" s="128"/>
      <c r="H91" s="128"/>
      <c r="I91" s="129" t="str">
        <f t="shared" si="4"/>
        <v/>
      </c>
      <c r="J91" s="130"/>
      <c r="K91" s="131" t="s">
        <v>498</v>
      </c>
      <c r="L91" s="132"/>
      <c r="M91" s="126"/>
      <c r="N91" s="133"/>
      <c r="O91" s="135"/>
      <c r="P91" s="135"/>
      <c r="Q91" s="136"/>
      <c r="R91" s="137"/>
    </row>
    <row r="92" spans="1:18" ht="180" x14ac:dyDescent="0.2">
      <c r="A92" s="123" t="str">
        <f t="shared" si="5"/>
        <v>XXX77</v>
      </c>
      <c r="B92" s="124" t="s">
        <v>483</v>
      </c>
      <c r="C92" s="125">
        <v>77</v>
      </c>
      <c r="D92" s="126" t="s">
        <v>499</v>
      </c>
      <c r="E92" s="127" t="str">
        <f t="shared" si="3"/>
        <v/>
      </c>
      <c r="F92" s="130" t="s">
        <v>500</v>
      </c>
      <c r="G92" s="128"/>
      <c r="H92" s="128"/>
      <c r="I92" s="129" t="str">
        <f t="shared" si="4"/>
        <v/>
      </c>
      <c r="J92" s="130"/>
      <c r="K92" s="131" t="s">
        <v>501</v>
      </c>
      <c r="L92" s="132"/>
      <c r="M92" s="126"/>
      <c r="N92" s="133"/>
      <c r="O92" s="134" t="s">
        <v>502</v>
      </c>
      <c r="P92" s="135"/>
      <c r="Q92" s="136"/>
      <c r="R92" s="137"/>
    </row>
    <row r="93" spans="1:18" ht="60" x14ac:dyDescent="0.2">
      <c r="A93" s="123" t="str">
        <f t="shared" si="5"/>
        <v>XXX78</v>
      </c>
      <c r="B93" s="124" t="s">
        <v>483</v>
      </c>
      <c r="C93" s="125">
        <v>78</v>
      </c>
      <c r="D93" s="126" t="s">
        <v>503</v>
      </c>
      <c r="E93" s="127" t="str">
        <f t="shared" si="3"/>
        <v/>
      </c>
      <c r="F93" s="130" t="s">
        <v>504</v>
      </c>
      <c r="G93" s="128"/>
      <c r="H93" s="128"/>
      <c r="I93" s="129" t="str">
        <f t="shared" si="4"/>
        <v/>
      </c>
      <c r="J93" s="130"/>
      <c r="K93" s="131" t="s">
        <v>505</v>
      </c>
      <c r="L93" s="132"/>
      <c r="M93" s="126"/>
      <c r="N93" s="133"/>
      <c r="O93" s="134" t="s">
        <v>506</v>
      </c>
      <c r="P93" s="135"/>
      <c r="Q93" s="136"/>
      <c r="R93" s="137"/>
    </row>
    <row r="94" spans="1:18" ht="60" x14ac:dyDescent="0.2">
      <c r="A94" s="123" t="str">
        <f t="shared" si="5"/>
        <v>XXX79</v>
      </c>
      <c r="B94" s="124" t="s">
        <v>483</v>
      </c>
      <c r="C94" s="125">
        <v>79</v>
      </c>
      <c r="D94" s="126" t="s">
        <v>507</v>
      </c>
      <c r="E94" s="127" t="str">
        <f t="shared" si="3"/>
        <v/>
      </c>
      <c r="F94" s="130" t="s">
        <v>508</v>
      </c>
      <c r="G94" s="128"/>
      <c r="H94" s="128"/>
      <c r="I94" s="129" t="str">
        <f t="shared" si="4"/>
        <v/>
      </c>
      <c r="J94" s="130"/>
      <c r="K94" s="131" t="s">
        <v>509</v>
      </c>
      <c r="L94" s="132"/>
      <c r="M94" s="126"/>
      <c r="N94" s="133"/>
      <c r="O94" s="135"/>
      <c r="P94" s="135"/>
      <c r="Q94" s="136"/>
      <c r="R94" s="137"/>
    </row>
    <row r="95" spans="1:18" ht="150" x14ac:dyDescent="0.2">
      <c r="A95" s="123" t="str">
        <f t="shared" si="5"/>
        <v>XXX80</v>
      </c>
      <c r="B95" s="124" t="s">
        <v>483</v>
      </c>
      <c r="C95" s="125">
        <v>80</v>
      </c>
      <c r="D95" s="126" t="s">
        <v>510</v>
      </c>
      <c r="E95" s="127" t="str">
        <f t="shared" si="3"/>
        <v/>
      </c>
      <c r="F95" s="130" t="s">
        <v>511</v>
      </c>
      <c r="G95" s="128"/>
      <c r="H95" s="128"/>
      <c r="I95" s="129" t="str">
        <f t="shared" si="4"/>
        <v/>
      </c>
      <c r="J95" s="130"/>
      <c r="K95" s="131" t="s">
        <v>512</v>
      </c>
      <c r="L95" s="132"/>
      <c r="M95" s="126"/>
      <c r="N95" s="133"/>
      <c r="O95" s="135"/>
      <c r="P95" s="135"/>
      <c r="Q95" s="136"/>
      <c r="R95" s="137"/>
    </row>
    <row r="96" spans="1:18" ht="75" x14ac:dyDescent="0.2">
      <c r="A96" s="123" t="str">
        <f t="shared" si="5"/>
        <v>XXX81</v>
      </c>
      <c r="B96" s="124" t="s">
        <v>483</v>
      </c>
      <c r="C96" s="125">
        <v>81</v>
      </c>
      <c r="D96" s="126" t="s">
        <v>513</v>
      </c>
      <c r="E96" s="127" t="str">
        <f t="shared" si="3"/>
        <v/>
      </c>
      <c r="F96" s="130" t="s">
        <v>514</v>
      </c>
      <c r="G96" s="128"/>
      <c r="H96" s="128"/>
      <c r="I96" s="129" t="str">
        <f t="shared" si="4"/>
        <v/>
      </c>
      <c r="J96" s="130"/>
      <c r="K96" s="131" t="s">
        <v>515</v>
      </c>
      <c r="L96" s="132"/>
      <c r="M96" s="126"/>
      <c r="N96" s="133"/>
      <c r="O96" s="135"/>
      <c r="P96" s="135"/>
      <c r="Q96" s="136"/>
      <c r="R96" s="137"/>
    </row>
    <row r="97" spans="1:18" ht="180" x14ac:dyDescent="0.2">
      <c r="A97" s="123" t="str">
        <f t="shared" si="5"/>
        <v>XXX82</v>
      </c>
      <c r="B97" s="124" t="s">
        <v>483</v>
      </c>
      <c r="C97" s="125">
        <v>82</v>
      </c>
      <c r="D97" s="126" t="s">
        <v>516</v>
      </c>
      <c r="E97" s="127" t="str">
        <f t="shared" si="3"/>
        <v/>
      </c>
      <c r="F97" s="130" t="s">
        <v>517</v>
      </c>
      <c r="G97" s="128"/>
      <c r="H97" s="128"/>
      <c r="I97" s="129" t="str">
        <f t="shared" si="4"/>
        <v/>
      </c>
      <c r="J97" s="130"/>
      <c r="K97" s="131" t="s">
        <v>518</v>
      </c>
      <c r="L97" s="132"/>
      <c r="M97" s="126"/>
      <c r="N97" s="133"/>
      <c r="O97" s="134" t="s">
        <v>519</v>
      </c>
      <c r="P97" s="135"/>
      <c r="Q97" s="136"/>
      <c r="R97" s="137"/>
    </row>
    <row r="98" spans="1:18" x14ac:dyDescent="0.2">
      <c r="A98" s="123" t="str">
        <f t="shared" si="5"/>
        <v>XXX</v>
      </c>
      <c r="B98" s="124"/>
      <c r="C98" s="125"/>
      <c r="D98" s="126"/>
      <c r="E98" s="127" t="str">
        <f t="shared" si="3"/>
        <v/>
      </c>
      <c r="F98" s="130"/>
      <c r="G98" s="128"/>
      <c r="H98" s="128"/>
      <c r="I98" s="129" t="str">
        <f t="shared" si="4"/>
        <v/>
      </c>
      <c r="J98" s="130"/>
      <c r="K98" s="140"/>
      <c r="L98" s="132"/>
      <c r="M98" s="126"/>
      <c r="N98" s="133"/>
      <c r="O98" s="135"/>
      <c r="P98" s="135"/>
      <c r="Q98" s="136"/>
      <c r="R98" s="137"/>
    </row>
    <row r="99" spans="1:18" x14ac:dyDescent="0.2">
      <c r="A99" s="123" t="str">
        <f t="shared" si="5"/>
        <v>XXX</v>
      </c>
      <c r="B99" s="124"/>
      <c r="C99" s="125"/>
      <c r="D99" s="126"/>
      <c r="E99" s="127" t="str">
        <f t="shared" si="3"/>
        <v/>
      </c>
      <c r="F99" s="130"/>
      <c r="G99" s="128"/>
      <c r="H99" s="128"/>
      <c r="I99" s="129" t="str">
        <f t="shared" si="4"/>
        <v/>
      </c>
      <c r="J99" s="130"/>
      <c r="K99" s="140"/>
      <c r="L99" s="132"/>
      <c r="M99" s="126"/>
      <c r="N99" s="133"/>
      <c r="O99" s="135"/>
      <c r="P99" s="135"/>
      <c r="Q99" s="136"/>
      <c r="R99" s="137"/>
    </row>
    <row r="100" spans="1:18" x14ac:dyDescent="0.2">
      <c r="A100" s="123" t="str">
        <f t="shared" si="5"/>
        <v>XXX</v>
      </c>
      <c r="B100" s="124"/>
      <c r="C100" s="125"/>
      <c r="D100" s="126"/>
      <c r="E100" s="127" t="str">
        <f t="shared" si="3"/>
        <v/>
      </c>
      <c r="F100" s="130"/>
      <c r="G100" s="128"/>
      <c r="H100" s="128"/>
      <c r="I100" s="129" t="str">
        <f t="shared" si="4"/>
        <v/>
      </c>
      <c r="J100" s="130"/>
      <c r="K100" s="140"/>
      <c r="L100" s="132"/>
      <c r="M100" s="126"/>
      <c r="N100" s="133"/>
      <c r="O100" s="135"/>
      <c r="P100" s="135"/>
      <c r="Q100" s="136"/>
      <c r="R100" s="137"/>
    </row>
    <row r="101" spans="1:18" x14ac:dyDescent="0.2">
      <c r="A101" s="123" t="str">
        <f t="shared" si="5"/>
        <v>XXX</v>
      </c>
      <c r="B101" s="124"/>
      <c r="C101" s="125"/>
      <c r="D101" s="126"/>
      <c r="E101" s="127" t="str">
        <f t="shared" si="3"/>
        <v/>
      </c>
      <c r="F101" s="130"/>
      <c r="G101" s="128"/>
      <c r="H101" s="128"/>
      <c r="I101" s="129" t="str">
        <f t="shared" si="4"/>
        <v/>
      </c>
      <c r="J101" s="130"/>
      <c r="K101" s="140"/>
      <c r="L101" s="132"/>
      <c r="M101" s="126"/>
      <c r="N101" s="133"/>
      <c r="O101" s="135"/>
      <c r="P101" s="135"/>
      <c r="Q101" s="136"/>
      <c r="R101" s="137"/>
    </row>
    <row r="102" spans="1:18" x14ac:dyDescent="0.2">
      <c r="A102" s="123" t="str">
        <f t="shared" si="5"/>
        <v>XXX</v>
      </c>
      <c r="B102" s="124"/>
      <c r="C102" s="125"/>
      <c r="D102" s="126"/>
      <c r="E102" s="127" t="str">
        <f t="shared" si="3"/>
        <v/>
      </c>
      <c r="F102" s="130"/>
      <c r="G102" s="128"/>
      <c r="H102" s="128"/>
      <c r="I102" s="129" t="str">
        <f t="shared" si="4"/>
        <v/>
      </c>
      <c r="J102" s="130"/>
      <c r="K102" s="140"/>
      <c r="L102" s="132"/>
      <c r="M102" s="126"/>
      <c r="N102" s="133"/>
      <c r="O102" s="135"/>
      <c r="P102" s="135"/>
      <c r="Q102" s="136"/>
      <c r="R102" s="137"/>
    </row>
    <row r="103" spans="1:18" x14ac:dyDescent="0.2">
      <c r="A103" s="123" t="str">
        <f t="shared" si="5"/>
        <v>XXX</v>
      </c>
      <c r="B103" s="124"/>
      <c r="C103" s="125"/>
      <c r="D103" s="126"/>
      <c r="E103" s="127" t="str">
        <f t="shared" si="3"/>
        <v/>
      </c>
      <c r="F103" s="130"/>
      <c r="G103" s="128"/>
      <c r="H103" s="128"/>
      <c r="I103" s="129" t="str">
        <f t="shared" si="4"/>
        <v/>
      </c>
      <c r="J103" s="130"/>
      <c r="K103" s="140"/>
      <c r="L103" s="132"/>
      <c r="M103" s="126"/>
      <c r="N103" s="133"/>
      <c r="O103" s="135"/>
      <c r="P103" s="135"/>
      <c r="Q103" s="136"/>
      <c r="R103" s="137"/>
    </row>
    <row r="104" spans="1:18" x14ac:dyDescent="0.2">
      <c r="A104" s="123" t="str">
        <f t="shared" si="5"/>
        <v>XXX</v>
      </c>
      <c r="B104" s="124"/>
      <c r="C104" s="125"/>
      <c r="D104" s="126"/>
      <c r="E104" s="127" t="str">
        <f t="shared" si="3"/>
        <v/>
      </c>
      <c r="F104" s="130"/>
      <c r="G104" s="128"/>
      <c r="H104" s="128"/>
      <c r="I104" s="129" t="str">
        <f t="shared" si="4"/>
        <v/>
      </c>
      <c r="J104" s="130"/>
      <c r="K104" s="140"/>
      <c r="L104" s="132"/>
      <c r="M104" s="126"/>
      <c r="N104" s="133"/>
      <c r="O104" s="135"/>
      <c r="P104" s="135"/>
      <c r="Q104" s="136"/>
      <c r="R104" s="137"/>
    </row>
    <row r="105" spans="1:18" x14ac:dyDescent="0.2">
      <c r="A105" s="123" t="str">
        <f t="shared" si="5"/>
        <v>XXX</v>
      </c>
      <c r="B105" s="124"/>
      <c r="C105" s="125"/>
      <c r="D105" s="126"/>
      <c r="E105" s="127" t="str">
        <f t="shared" si="3"/>
        <v/>
      </c>
      <c r="F105" s="130"/>
      <c r="G105" s="128"/>
      <c r="H105" s="128"/>
      <c r="I105" s="129" t="str">
        <f t="shared" si="4"/>
        <v/>
      </c>
      <c r="J105" s="130"/>
      <c r="K105" s="140"/>
      <c r="L105" s="132"/>
      <c r="M105" s="126"/>
      <c r="N105" s="133"/>
      <c r="O105" s="135"/>
      <c r="P105" s="135"/>
      <c r="Q105" s="136"/>
      <c r="R105" s="137"/>
    </row>
    <row r="106" spans="1:18" x14ac:dyDescent="0.2">
      <c r="A106" s="123" t="str">
        <f t="shared" si="5"/>
        <v>XXX</v>
      </c>
      <c r="B106" s="124"/>
      <c r="C106" s="125"/>
      <c r="D106" s="126"/>
      <c r="E106" s="127" t="str">
        <f t="shared" si="3"/>
        <v/>
      </c>
      <c r="F106" s="130"/>
      <c r="G106" s="128"/>
      <c r="H106" s="128"/>
      <c r="I106" s="129" t="str">
        <f t="shared" si="4"/>
        <v/>
      </c>
      <c r="J106" s="130"/>
      <c r="K106" s="140"/>
      <c r="L106" s="132"/>
      <c r="M106" s="126"/>
      <c r="N106" s="133"/>
      <c r="O106" s="135"/>
      <c r="P106" s="135"/>
      <c r="Q106" s="136"/>
      <c r="R106" s="137"/>
    </row>
    <row r="107" spans="1:18" x14ac:dyDescent="0.2">
      <c r="A107" s="123" t="str">
        <f t="shared" si="5"/>
        <v>XXX</v>
      </c>
      <c r="B107" s="124"/>
      <c r="C107" s="125"/>
      <c r="D107" s="126"/>
      <c r="E107" s="127" t="str">
        <f t="shared" si="3"/>
        <v/>
      </c>
      <c r="F107" s="130"/>
      <c r="G107" s="128"/>
      <c r="H107" s="128"/>
      <c r="I107" s="129" t="str">
        <f t="shared" si="4"/>
        <v/>
      </c>
      <c r="J107" s="130"/>
      <c r="K107" s="140"/>
      <c r="L107" s="132"/>
      <c r="M107" s="126"/>
      <c r="N107" s="133"/>
      <c r="O107" s="135"/>
      <c r="P107" s="135"/>
      <c r="Q107" s="136"/>
      <c r="R107" s="137"/>
    </row>
    <row r="108" spans="1:18" x14ac:dyDescent="0.2">
      <c r="A108" s="123" t="str">
        <f t="shared" si="5"/>
        <v>XXX</v>
      </c>
      <c r="B108" s="124"/>
      <c r="C108" s="125"/>
      <c r="D108" s="126"/>
      <c r="E108" s="127" t="str">
        <f t="shared" si="3"/>
        <v/>
      </c>
      <c r="F108" s="130"/>
      <c r="G108" s="128"/>
      <c r="H108" s="128"/>
      <c r="I108" s="129" t="str">
        <f t="shared" si="4"/>
        <v/>
      </c>
      <c r="J108" s="130"/>
      <c r="K108" s="140"/>
      <c r="L108" s="132"/>
      <c r="M108" s="126"/>
      <c r="N108" s="133"/>
      <c r="O108" s="135"/>
      <c r="P108" s="135"/>
      <c r="Q108" s="136"/>
      <c r="R108" s="137"/>
    </row>
    <row r="109" spans="1:18" x14ac:dyDescent="0.2">
      <c r="A109" s="123" t="str">
        <f t="shared" si="5"/>
        <v>XXX</v>
      </c>
      <c r="B109" s="124"/>
      <c r="C109" s="125"/>
      <c r="D109" s="126"/>
      <c r="E109" s="127" t="str">
        <f t="shared" si="3"/>
        <v/>
      </c>
      <c r="F109" s="130"/>
      <c r="G109" s="128"/>
      <c r="H109" s="128"/>
      <c r="I109" s="129" t="str">
        <f t="shared" si="4"/>
        <v/>
      </c>
      <c r="J109" s="130"/>
      <c r="K109" s="140"/>
      <c r="L109" s="132"/>
      <c r="M109" s="126"/>
      <c r="N109" s="133"/>
      <c r="O109" s="135"/>
      <c r="P109" s="135"/>
      <c r="Q109" s="136"/>
      <c r="R109" s="137"/>
    </row>
    <row r="110" spans="1:18" x14ac:dyDescent="0.2">
      <c r="A110" s="123" t="str">
        <f t="shared" si="5"/>
        <v>XXX</v>
      </c>
      <c r="B110" s="124"/>
      <c r="C110" s="125"/>
      <c r="D110" s="126"/>
      <c r="E110" s="127" t="str">
        <f t="shared" si="3"/>
        <v/>
      </c>
      <c r="F110" s="130"/>
      <c r="G110" s="128"/>
      <c r="H110" s="128"/>
      <c r="I110" s="129" t="str">
        <f t="shared" si="4"/>
        <v/>
      </c>
      <c r="J110" s="130"/>
      <c r="K110" s="140"/>
      <c r="L110" s="132"/>
      <c r="M110" s="126"/>
      <c r="N110" s="133"/>
      <c r="O110" s="135"/>
      <c r="P110" s="135"/>
      <c r="Q110" s="136"/>
      <c r="R110" s="137"/>
    </row>
    <row r="111" spans="1:18" x14ac:dyDescent="0.2">
      <c r="A111" s="123" t="str">
        <f t="shared" si="5"/>
        <v>XXX</v>
      </c>
      <c r="B111" s="124"/>
      <c r="C111" s="125"/>
      <c r="D111" s="126"/>
      <c r="E111" s="127" t="str">
        <f t="shared" si="3"/>
        <v/>
      </c>
      <c r="F111" s="130"/>
      <c r="G111" s="128"/>
      <c r="H111" s="128"/>
      <c r="I111" s="129" t="str">
        <f t="shared" si="4"/>
        <v/>
      </c>
      <c r="J111" s="130"/>
      <c r="K111" s="140"/>
      <c r="L111" s="132"/>
      <c r="M111" s="126"/>
      <c r="N111" s="133"/>
      <c r="O111" s="135"/>
      <c r="P111" s="135"/>
      <c r="Q111" s="136"/>
      <c r="R111" s="137"/>
    </row>
    <row r="112" spans="1:18" x14ac:dyDescent="0.2">
      <c r="A112" s="123" t="str">
        <f t="shared" si="5"/>
        <v>XXX</v>
      </c>
      <c r="B112" s="124"/>
      <c r="C112" s="125"/>
      <c r="D112" s="126"/>
      <c r="E112" s="127" t="str">
        <f t="shared" si="3"/>
        <v/>
      </c>
      <c r="F112" s="130"/>
      <c r="G112" s="128"/>
      <c r="H112" s="128"/>
      <c r="I112" s="129" t="str">
        <f t="shared" si="4"/>
        <v/>
      </c>
      <c r="J112" s="130"/>
      <c r="K112" s="140"/>
      <c r="L112" s="132"/>
      <c r="M112" s="126"/>
      <c r="N112" s="133"/>
      <c r="O112" s="135"/>
      <c r="P112" s="135"/>
      <c r="Q112" s="136"/>
      <c r="R112" s="137"/>
    </row>
    <row r="113" spans="1:18" x14ac:dyDescent="0.2">
      <c r="A113" s="123" t="str">
        <f t="shared" si="5"/>
        <v>XXX</v>
      </c>
      <c r="B113" s="124"/>
      <c r="C113" s="125"/>
      <c r="D113" s="126"/>
      <c r="E113" s="127" t="str">
        <f t="shared" si="3"/>
        <v/>
      </c>
      <c r="F113" s="130"/>
      <c r="G113" s="128"/>
      <c r="H113" s="128"/>
      <c r="I113" s="129" t="str">
        <f t="shared" si="4"/>
        <v/>
      </c>
      <c r="J113" s="130"/>
      <c r="K113" s="140"/>
      <c r="L113" s="132"/>
      <c r="M113" s="126"/>
      <c r="N113" s="133"/>
      <c r="O113" s="135"/>
      <c r="P113" s="135"/>
      <c r="Q113" s="136"/>
      <c r="R113" s="137"/>
    </row>
    <row r="114" spans="1:18" x14ac:dyDescent="0.2">
      <c r="A114" s="123" t="str">
        <f t="shared" si="5"/>
        <v>XXX</v>
      </c>
      <c r="B114" s="124"/>
      <c r="C114" s="125"/>
      <c r="D114" s="126"/>
      <c r="E114" s="127" t="str">
        <f t="shared" si="3"/>
        <v/>
      </c>
      <c r="F114" s="130"/>
      <c r="G114" s="128"/>
      <c r="H114" s="128"/>
      <c r="I114" s="129" t="str">
        <f t="shared" si="4"/>
        <v/>
      </c>
      <c r="J114" s="130"/>
      <c r="K114" s="140"/>
      <c r="L114" s="132"/>
      <c r="M114" s="126"/>
      <c r="N114" s="133"/>
      <c r="O114" s="135"/>
      <c r="P114" s="135"/>
      <c r="Q114" s="136"/>
      <c r="R114" s="137"/>
    </row>
    <row r="115" spans="1:18" x14ac:dyDescent="0.2">
      <c r="A115" s="123" t="str">
        <f t="shared" si="5"/>
        <v>XXX</v>
      </c>
      <c r="B115" s="124"/>
      <c r="C115" s="125"/>
      <c r="D115" s="126"/>
      <c r="E115" s="127" t="str">
        <f t="shared" si="3"/>
        <v/>
      </c>
      <c r="F115" s="130"/>
      <c r="G115" s="128"/>
      <c r="H115" s="128"/>
      <c r="I115" s="129" t="str">
        <f t="shared" si="4"/>
        <v/>
      </c>
      <c r="J115" s="130"/>
      <c r="K115" s="140"/>
      <c r="L115" s="132"/>
      <c r="M115" s="126"/>
      <c r="N115" s="133"/>
      <c r="O115" s="135"/>
      <c r="P115" s="135"/>
      <c r="Q115" s="136"/>
      <c r="R115" s="137"/>
    </row>
    <row r="116" spans="1:18" x14ac:dyDescent="0.2">
      <c r="A116" s="123" t="str">
        <f t="shared" si="5"/>
        <v>XXX</v>
      </c>
      <c r="B116" s="124"/>
      <c r="C116" s="125"/>
      <c r="D116" s="126"/>
      <c r="E116" s="127" t="str">
        <f t="shared" si="3"/>
        <v/>
      </c>
      <c r="F116" s="130"/>
      <c r="G116" s="128"/>
      <c r="H116" s="128"/>
      <c r="I116" s="129" t="str">
        <f t="shared" si="4"/>
        <v/>
      </c>
      <c r="J116" s="130"/>
      <c r="K116" s="140"/>
      <c r="L116" s="132"/>
      <c r="M116" s="126"/>
      <c r="N116" s="133"/>
      <c r="O116" s="135"/>
      <c r="P116" s="135"/>
      <c r="Q116" s="136"/>
      <c r="R116" s="137"/>
    </row>
    <row r="117" spans="1:18" x14ac:dyDescent="0.2">
      <c r="A117" s="123" t="str">
        <f t="shared" si="5"/>
        <v>XXX</v>
      </c>
      <c r="B117" s="124"/>
      <c r="C117" s="125"/>
      <c r="D117" s="126"/>
      <c r="E117" s="127" t="str">
        <f t="shared" si="3"/>
        <v/>
      </c>
      <c r="F117" s="130"/>
      <c r="G117" s="128"/>
      <c r="H117" s="128"/>
      <c r="I117" s="129" t="str">
        <f t="shared" si="4"/>
        <v/>
      </c>
      <c r="J117" s="130"/>
      <c r="K117" s="140"/>
      <c r="L117" s="132"/>
      <c r="M117" s="126"/>
      <c r="N117" s="133"/>
      <c r="O117" s="135"/>
      <c r="P117" s="135"/>
      <c r="Q117" s="136"/>
      <c r="R117" s="137"/>
    </row>
    <row r="118" spans="1:18" x14ac:dyDescent="0.2">
      <c r="A118" s="123" t="str">
        <f t="shared" si="5"/>
        <v>XXX</v>
      </c>
      <c r="B118" s="124"/>
      <c r="C118" s="125"/>
      <c r="D118" s="126"/>
      <c r="E118" s="127" t="str">
        <f t="shared" si="3"/>
        <v/>
      </c>
      <c r="F118" s="130"/>
      <c r="G118" s="128"/>
      <c r="H118" s="128"/>
      <c r="I118" s="129" t="str">
        <f t="shared" si="4"/>
        <v/>
      </c>
      <c r="J118" s="130"/>
      <c r="K118" s="140"/>
      <c r="L118" s="132"/>
      <c r="M118" s="126"/>
      <c r="N118" s="133"/>
      <c r="O118" s="135"/>
      <c r="P118" s="135"/>
      <c r="Q118" s="136"/>
      <c r="R118" s="137"/>
    </row>
    <row r="119" spans="1:18" x14ac:dyDescent="0.2">
      <c r="A119" s="123" t="str">
        <f t="shared" si="5"/>
        <v>XXX</v>
      </c>
      <c r="B119" s="124"/>
      <c r="C119" s="125"/>
      <c r="D119" s="126"/>
      <c r="E119" s="127" t="str">
        <f t="shared" si="3"/>
        <v/>
      </c>
      <c r="F119" s="130"/>
      <c r="G119" s="128"/>
      <c r="H119" s="128"/>
      <c r="I119" s="129" t="str">
        <f t="shared" si="4"/>
        <v/>
      </c>
      <c r="J119" s="130"/>
      <c r="K119" s="140"/>
      <c r="L119" s="132"/>
      <c r="M119" s="126"/>
      <c r="N119" s="133"/>
      <c r="O119" s="135"/>
      <c r="P119" s="135"/>
      <c r="Q119" s="136"/>
      <c r="R119" s="137"/>
    </row>
    <row r="120" spans="1:18" x14ac:dyDescent="0.2">
      <c r="A120" s="123" t="str">
        <f t="shared" si="5"/>
        <v>XXX</v>
      </c>
      <c r="B120" s="124"/>
      <c r="C120" s="125"/>
      <c r="D120" s="126"/>
      <c r="E120" s="127" t="str">
        <f t="shared" si="3"/>
        <v/>
      </c>
      <c r="F120" s="130"/>
      <c r="G120" s="128"/>
      <c r="H120" s="128"/>
      <c r="I120" s="129" t="str">
        <f t="shared" si="4"/>
        <v/>
      </c>
      <c r="J120" s="130"/>
      <c r="K120" s="140"/>
      <c r="L120" s="132"/>
      <c r="M120" s="126"/>
      <c r="N120" s="133"/>
      <c r="O120" s="135"/>
      <c r="P120" s="135"/>
      <c r="Q120" s="136"/>
      <c r="R120" s="137"/>
    </row>
    <row r="121" spans="1:18" x14ac:dyDescent="0.2">
      <c r="A121" s="123" t="str">
        <f t="shared" si="5"/>
        <v>XXX</v>
      </c>
      <c r="B121" s="124"/>
      <c r="C121" s="125"/>
      <c r="D121" s="126"/>
      <c r="E121" s="127" t="str">
        <f t="shared" si="3"/>
        <v/>
      </c>
      <c r="F121" s="130"/>
      <c r="G121" s="128"/>
      <c r="H121" s="128"/>
      <c r="I121" s="129" t="str">
        <f t="shared" si="4"/>
        <v/>
      </c>
      <c r="J121" s="130"/>
      <c r="K121" s="140"/>
      <c r="L121" s="132"/>
      <c r="M121" s="126"/>
      <c r="N121" s="133"/>
      <c r="O121" s="135"/>
      <c r="P121" s="135"/>
      <c r="Q121" s="136"/>
      <c r="R121" s="137"/>
    </row>
    <row r="122" spans="1:18" x14ac:dyDescent="0.2">
      <c r="A122" s="123" t="str">
        <f t="shared" si="5"/>
        <v>XXX</v>
      </c>
      <c r="B122" s="124"/>
      <c r="C122" s="125"/>
      <c r="D122" s="126"/>
      <c r="E122" s="127" t="str">
        <f t="shared" si="3"/>
        <v/>
      </c>
      <c r="F122" s="130"/>
      <c r="G122" s="128"/>
      <c r="H122" s="128"/>
      <c r="I122" s="129" t="str">
        <f t="shared" si="4"/>
        <v/>
      </c>
      <c r="J122" s="130"/>
      <c r="K122" s="140"/>
      <c r="L122" s="132"/>
      <c r="M122" s="126"/>
      <c r="N122" s="133"/>
      <c r="O122" s="135"/>
      <c r="P122" s="135"/>
      <c r="Q122" s="136"/>
      <c r="R122" s="137"/>
    </row>
    <row r="123" spans="1:18" x14ac:dyDescent="0.2">
      <c r="A123" s="123" t="str">
        <f t="shared" si="5"/>
        <v>XXX</v>
      </c>
      <c r="B123" s="124"/>
      <c r="C123" s="125"/>
      <c r="D123" s="126"/>
      <c r="E123" s="127" t="str">
        <f t="shared" si="3"/>
        <v/>
      </c>
      <c r="F123" s="130"/>
      <c r="G123" s="128"/>
      <c r="H123" s="128"/>
      <c r="I123" s="129" t="str">
        <f t="shared" si="4"/>
        <v/>
      </c>
      <c r="J123" s="130"/>
      <c r="K123" s="140"/>
      <c r="L123" s="132"/>
      <c r="M123" s="126"/>
      <c r="N123" s="133"/>
      <c r="O123" s="135"/>
      <c r="P123" s="135"/>
      <c r="Q123" s="136"/>
      <c r="R123" s="137"/>
    </row>
    <row r="124" spans="1:18" x14ac:dyDescent="0.2">
      <c r="A124" s="123" t="str">
        <f t="shared" si="5"/>
        <v>XXX</v>
      </c>
      <c r="B124" s="124"/>
      <c r="C124" s="125"/>
      <c r="D124" s="126"/>
      <c r="E124" s="127" t="str">
        <f t="shared" si="3"/>
        <v/>
      </c>
      <c r="F124" s="130"/>
      <c r="G124" s="128"/>
      <c r="H124" s="128"/>
      <c r="I124" s="129" t="str">
        <f t="shared" si="4"/>
        <v/>
      </c>
      <c r="J124" s="130"/>
      <c r="K124" s="140"/>
      <c r="L124" s="132"/>
      <c r="M124" s="126"/>
      <c r="N124" s="133"/>
      <c r="O124" s="135"/>
      <c r="P124" s="135"/>
      <c r="Q124" s="136"/>
      <c r="R124" s="137"/>
    </row>
    <row r="125" spans="1:18" x14ac:dyDescent="0.2">
      <c r="A125" s="123" t="str">
        <f t="shared" si="5"/>
        <v>XXX</v>
      </c>
      <c r="B125" s="124"/>
      <c r="C125" s="125"/>
      <c r="D125" s="126"/>
      <c r="E125" s="127" t="str">
        <f t="shared" si="3"/>
        <v/>
      </c>
      <c r="F125" s="130"/>
      <c r="G125" s="128"/>
      <c r="H125" s="128"/>
      <c r="I125" s="129" t="str">
        <f t="shared" si="4"/>
        <v/>
      </c>
      <c r="J125" s="130"/>
      <c r="K125" s="140"/>
      <c r="L125" s="132"/>
      <c r="M125" s="126"/>
      <c r="N125" s="133"/>
      <c r="O125" s="135"/>
      <c r="P125" s="135"/>
      <c r="Q125" s="136"/>
      <c r="R125" s="137"/>
    </row>
    <row r="126" spans="1:18" x14ac:dyDescent="0.2">
      <c r="A126" s="123" t="str">
        <f t="shared" si="5"/>
        <v>XXX</v>
      </c>
      <c r="B126" s="124"/>
      <c r="C126" s="125"/>
      <c r="D126" s="126"/>
      <c r="E126" s="127" t="str">
        <f t="shared" si="3"/>
        <v/>
      </c>
      <c r="F126" s="130"/>
      <c r="G126" s="128"/>
      <c r="H126" s="128"/>
      <c r="I126" s="129" t="str">
        <f t="shared" si="4"/>
        <v/>
      </c>
      <c r="J126" s="130"/>
      <c r="K126" s="140"/>
      <c r="L126" s="132"/>
      <c r="M126" s="126"/>
      <c r="N126" s="133"/>
      <c r="O126" s="135"/>
      <c r="P126" s="135"/>
      <c r="Q126" s="136"/>
      <c r="R126" s="137"/>
    </row>
    <row r="127" spans="1:18" x14ac:dyDescent="0.2">
      <c r="A127" s="123" t="str">
        <f t="shared" si="5"/>
        <v>XXX</v>
      </c>
      <c r="B127" s="124"/>
      <c r="C127" s="125"/>
      <c r="D127" s="126"/>
      <c r="E127" s="127" t="str">
        <f t="shared" si="3"/>
        <v/>
      </c>
      <c r="F127" s="130"/>
      <c r="G127" s="128"/>
      <c r="H127" s="128"/>
      <c r="I127" s="129" t="str">
        <f t="shared" si="4"/>
        <v/>
      </c>
      <c r="J127" s="130"/>
      <c r="K127" s="140"/>
      <c r="L127" s="132"/>
      <c r="M127" s="126"/>
      <c r="N127" s="133"/>
      <c r="O127" s="135"/>
      <c r="P127" s="135"/>
      <c r="Q127" s="136"/>
      <c r="R127" s="137"/>
    </row>
    <row r="128" spans="1:18" x14ac:dyDescent="0.2">
      <c r="A128" s="123" t="str">
        <f t="shared" si="5"/>
        <v>XXX</v>
      </c>
      <c r="B128" s="124"/>
      <c r="C128" s="125"/>
      <c r="D128" s="126"/>
      <c r="E128" s="127" t="str">
        <f t="shared" si="3"/>
        <v/>
      </c>
      <c r="F128" s="130"/>
      <c r="G128" s="128"/>
      <c r="H128" s="128"/>
      <c r="I128" s="129" t="str">
        <f t="shared" si="4"/>
        <v/>
      </c>
      <c r="J128" s="130"/>
      <c r="K128" s="140"/>
      <c r="L128" s="132"/>
      <c r="M128" s="126"/>
      <c r="N128" s="133"/>
      <c r="O128" s="135"/>
      <c r="P128" s="135"/>
      <c r="Q128" s="136"/>
      <c r="R128" s="137"/>
    </row>
    <row r="129" spans="1:18" x14ac:dyDescent="0.2">
      <c r="A129" s="123" t="str">
        <f t="shared" si="5"/>
        <v>XXX</v>
      </c>
      <c r="B129" s="124"/>
      <c r="C129" s="125"/>
      <c r="D129" s="126"/>
      <c r="E129" s="127" t="str">
        <f t="shared" si="3"/>
        <v/>
      </c>
      <c r="F129" s="130"/>
      <c r="G129" s="128"/>
      <c r="H129" s="128"/>
      <c r="I129" s="129" t="str">
        <f t="shared" si="4"/>
        <v/>
      </c>
      <c r="J129" s="130"/>
      <c r="K129" s="140"/>
      <c r="L129" s="132"/>
      <c r="M129" s="126"/>
      <c r="N129" s="133"/>
      <c r="O129" s="135"/>
      <c r="P129" s="135"/>
      <c r="Q129" s="136"/>
      <c r="R129" s="137"/>
    </row>
    <row r="130" spans="1:18" x14ac:dyDescent="0.2">
      <c r="A130" s="123" t="str">
        <f t="shared" si="5"/>
        <v>XXX</v>
      </c>
      <c r="B130" s="124"/>
      <c r="C130" s="125"/>
      <c r="D130" s="126"/>
      <c r="E130" s="127" t="str">
        <f t="shared" si="3"/>
        <v/>
      </c>
      <c r="F130" s="130"/>
      <c r="G130" s="128"/>
      <c r="H130" s="128"/>
      <c r="I130" s="129" t="str">
        <f t="shared" si="4"/>
        <v/>
      </c>
      <c r="J130" s="130"/>
      <c r="K130" s="140"/>
      <c r="L130" s="132"/>
      <c r="M130" s="126"/>
      <c r="N130" s="133"/>
      <c r="O130" s="135"/>
      <c r="P130" s="135"/>
      <c r="Q130" s="136"/>
      <c r="R130" s="137"/>
    </row>
    <row r="131" spans="1:18" x14ac:dyDescent="0.2">
      <c r="A131" s="123" t="str">
        <f t="shared" si="5"/>
        <v>XXX</v>
      </c>
      <c r="B131" s="124"/>
      <c r="C131" s="125"/>
      <c r="D131" s="126"/>
      <c r="E131" s="127" t="str">
        <f t="shared" si="3"/>
        <v/>
      </c>
      <c r="F131" s="130"/>
      <c r="G131" s="128"/>
      <c r="H131" s="128"/>
      <c r="I131" s="129" t="str">
        <f t="shared" si="4"/>
        <v/>
      </c>
      <c r="J131" s="130"/>
      <c r="K131" s="140"/>
      <c r="L131" s="132"/>
      <c r="M131" s="126"/>
      <c r="N131" s="133"/>
      <c r="O131" s="135"/>
      <c r="P131" s="135"/>
      <c r="Q131" s="136"/>
      <c r="R131" s="137"/>
    </row>
    <row r="132" spans="1:18" x14ac:dyDescent="0.2">
      <c r="A132" s="123" t="str">
        <f t="shared" si="5"/>
        <v>XXX</v>
      </c>
      <c r="B132" s="124"/>
      <c r="C132" s="125"/>
      <c r="D132" s="126"/>
      <c r="E132" s="127" t="str">
        <f t="shared" si="3"/>
        <v/>
      </c>
      <c r="F132" s="130"/>
      <c r="G132" s="128"/>
      <c r="H132" s="128"/>
      <c r="I132" s="129" t="str">
        <f t="shared" si="4"/>
        <v/>
      </c>
      <c r="J132" s="130"/>
      <c r="K132" s="140"/>
      <c r="L132" s="132"/>
      <c r="M132" s="126"/>
      <c r="N132" s="133"/>
      <c r="O132" s="135"/>
      <c r="P132" s="135"/>
      <c r="Q132" s="136"/>
      <c r="R132" s="137"/>
    </row>
    <row r="133" spans="1:18" x14ac:dyDescent="0.2">
      <c r="A133" s="123" t="str">
        <f t="shared" si="5"/>
        <v>XXX</v>
      </c>
      <c r="B133" s="124"/>
      <c r="C133" s="125"/>
      <c r="D133" s="126"/>
      <c r="E133" s="127" t="str">
        <f t="shared" si="3"/>
        <v/>
      </c>
      <c r="F133" s="130"/>
      <c r="G133" s="128"/>
      <c r="H133" s="128"/>
      <c r="I133" s="129" t="str">
        <f t="shared" si="4"/>
        <v/>
      </c>
      <c r="J133" s="130"/>
      <c r="K133" s="140"/>
      <c r="L133" s="132"/>
      <c r="M133" s="126"/>
      <c r="N133" s="133"/>
      <c r="O133" s="135"/>
      <c r="P133" s="135"/>
      <c r="Q133" s="136"/>
      <c r="R133" s="137"/>
    </row>
    <row r="134" spans="1:18" x14ac:dyDescent="0.2">
      <c r="A134" s="123" t="str">
        <f t="shared" si="5"/>
        <v>XXX</v>
      </c>
      <c r="B134" s="124"/>
      <c r="C134" s="125"/>
      <c r="D134" s="126"/>
      <c r="E134" s="127" t="str">
        <f t="shared" si="3"/>
        <v/>
      </c>
      <c r="F134" s="130"/>
      <c r="G134" s="128"/>
      <c r="H134" s="128"/>
      <c r="I134" s="129" t="str">
        <f t="shared" si="4"/>
        <v/>
      </c>
      <c r="J134" s="130"/>
      <c r="K134" s="140"/>
      <c r="L134" s="132"/>
      <c r="M134" s="126"/>
      <c r="N134" s="133"/>
      <c r="O134" s="135"/>
      <c r="P134" s="135"/>
      <c r="Q134" s="136"/>
      <c r="R134" s="137"/>
    </row>
    <row r="135" spans="1:18" x14ac:dyDescent="0.2">
      <c r="A135" s="123" t="str">
        <f t="shared" si="5"/>
        <v>XXX</v>
      </c>
      <c r="B135" s="124"/>
      <c r="C135" s="125"/>
      <c r="D135" s="126"/>
      <c r="E135" s="127" t="str">
        <f t="shared" si="3"/>
        <v/>
      </c>
      <c r="F135" s="130"/>
      <c r="G135" s="128"/>
      <c r="H135" s="128"/>
      <c r="I135" s="129" t="str">
        <f t="shared" si="4"/>
        <v/>
      </c>
      <c r="J135" s="130"/>
      <c r="K135" s="140"/>
      <c r="L135" s="132"/>
      <c r="M135" s="126"/>
      <c r="N135" s="133"/>
      <c r="O135" s="135"/>
      <c r="P135" s="135"/>
      <c r="Q135" s="136"/>
      <c r="R135" s="137"/>
    </row>
    <row r="136" spans="1:18" x14ac:dyDescent="0.2">
      <c r="A136" s="123" t="str">
        <f t="shared" si="5"/>
        <v>XXX</v>
      </c>
      <c r="B136" s="124"/>
      <c r="C136" s="125"/>
      <c r="D136" s="126"/>
      <c r="E136" s="127" t="str">
        <f t="shared" si="3"/>
        <v/>
      </c>
      <c r="F136" s="130"/>
      <c r="G136" s="128"/>
      <c r="H136" s="128"/>
      <c r="I136" s="129" t="str">
        <f t="shared" si="4"/>
        <v/>
      </c>
      <c r="J136" s="130"/>
      <c r="K136" s="140"/>
      <c r="L136" s="132"/>
      <c r="M136" s="126"/>
      <c r="N136" s="133"/>
      <c r="O136" s="135"/>
      <c r="P136" s="135"/>
      <c r="Q136" s="136"/>
      <c r="R136" s="137"/>
    </row>
    <row r="137" spans="1:18" x14ac:dyDescent="0.2">
      <c r="A137" s="123" t="str">
        <f t="shared" si="5"/>
        <v>XXX</v>
      </c>
      <c r="B137" s="124"/>
      <c r="C137" s="125"/>
      <c r="D137" s="126"/>
      <c r="E137" s="127" t="str">
        <f t="shared" si="3"/>
        <v/>
      </c>
      <c r="F137" s="130"/>
      <c r="G137" s="128"/>
      <c r="H137" s="128"/>
      <c r="I137" s="129" t="str">
        <f t="shared" si="4"/>
        <v/>
      </c>
      <c r="J137" s="130"/>
      <c r="K137" s="140"/>
      <c r="L137" s="132"/>
      <c r="M137" s="126"/>
      <c r="N137" s="133"/>
      <c r="O137" s="135"/>
      <c r="P137" s="135"/>
      <c r="Q137" s="136"/>
      <c r="R137" s="137"/>
    </row>
    <row r="138" spans="1:18" x14ac:dyDescent="0.2">
      <c r="A138" s="123" t="str">
        <f t="shared" si="5"/>
        <v>XXX</v>
      </c>
      <c r="B138" s="124"/>
      <c r="C138" s="125"/>
      <c r="D138" s="126"/>
      <c r="E138" s="127" t="str">
        <f t="shared" si="3"/>
        <v/>
      </c>
      <c r="F138" s="130"/>
      <c r="G138" s="128"/>
      <c r="H138" s="128"/>
      <c r="I138" s="129" t="str">
        <f t="shared" si="4"/>
        <v/>
      </c>
      <c r="J138" s="130"/>
      <c r="K138" s="140"/>
      <c r="L138" s="132"/>
      <c r="M138" s="126"/>
      <c r="N138" s="133"/>
      <c r="O138" s="135"/>
      <c r="P138" s="135"/>
      <c r="Q138" s="136"/>
      <c r="R138" s="137"/>
    </row>
    <row r="139" spans="1:18" x14ac:dyDescent="0.2">
      <c r="A139" s="123" t="str">
        <f t="shared" si="5"/>
        <v>XXX</v>
      </c>
      <c r="B139" s="124"/>
      <c r="C139" s="125"/>
      <c r="D139" s="126"/>
      <c r="E139" s="127" t="str">
        <f t="shared" si="3"/>
        <v/>
      </c>
      <c r="F139" s="130"/>
      <c r="G139" s="128"/>
      <c r="H139" s="128"/>
      <c r="I139" s="129" t="str">
        <f t="shared" si="4"/>
        <v/>
      </c>
      <c r="J139" s="130"/>
      <c r="K139" s="140"/>
      <c r="L139" s="132"/>
      <c r="M139" s="126"/>
      <c r="N139" s="133"/>
      <c r="O139" s="135"/>
      <c r="P139" s="135"/>
      <c r="Q139" s="136"/>
      <c r="R139" s="137"/>
    </row>
    <row r="140" spans="1:18" x14ac:dyDescent="0.2">
      <c r="A140" s="123" t="str">
        <f t="shared" si="5"/>
        <v>XXX</v>
      </c>
      <c r="B140" s="124"/>
      <c r="C140" s="125"/>
      <c r="D140" s="126"/>
      <c r="E140" s="127" t="str">
        <f t="shared" si="3"/>
        <v/>
      </c>
      <c r="F140" s="130"/>
      <c r="G140" s="128"/>
      <c r="H140" s="128"/>
      <c r="I140" s="129" t="str">
        <f t="shared" si="4"/>
        <v/>
      </c>
      <c r="J140" s="130"/>
      <c r="K140" s="140"/>
      <c r="L140" s="132"/>
      <c r="M140" s="126"/>
      <c r="N140" s="133"/>
      <c r="O140" s="135"/>
      <c r="P140" s="135"/>
      <c r="Q140" s="136"/>
      <c r="R140" s="137"/>
    </row>
    <row r="141" spans="1:18" x14ac:dyDescent="0.2">
      <c r="A141" s="123" t="str">
        <f t="shared" si="5"/>
        <v>XXX</v>
      </c>
      <c r="B141" s="124"/>
      <c r="C141" s="125"/>
      <c r="D141" s="126"/>
      <c r="E141" s="127" t="str">
        <f t="shared" si="3"/>
        <v/>
      </c>
      <c r="F141" s="130"/>
      <c r="G141" s="128"/>
      <c r="H141" s="128"/>
      <c r="I141" s="129" t="str">
        <f t="shared" si="4"/>
        <v/>
      </c>
      <c r="J141" s="130"/>
      <c r="K141" s="140"/>
      <c r="L141" s="132"/>
      <c r="M141" s="126"/>
      <c r="N141" s="133"/>
      <c r="O141" s="135"/>
      <c r="P141" s="135"/>
      <c r="Q141" s="136"/>
      <c r="R141" s="137"/>
    </row>
    <row r="142" spans="1:18" x14ac:dyDescent="0.2">
      <c r="A142" s="123" t="str">
        <f t="shared" si="5"/>
        <v>XXX</v>
      </c>
      <c r="B142" s="124"/>
      <c r="C142" s="125"/>
      <c r="D142" s="126"/>
      <c r="E142" s="127" t="str">
        <f t="shared" si="3"/>
        <v/>
      </c>
      <c r="F142" s="130"/>
      <c r="G142" s="128"/>
      <c r="H142" s="128"/>
      <c r="I142" s="129" t="str">
        <f t="shared" si="4"/>
        <v/>
      </c>
      <c r="J142" s="130"/>
      <c r="K142" s="140"/>
      <c r="L142" s="132"/>
      <c r="M142" s="126"/>
      <c r="N142" s="133"/>
      <c r="O142" s="135"/>
      <c r="P142" s="135"/>
      <c r="Q142" s="136"/>
      <c r="R142" s="137"/>
    </row>
    <row r="143" spans="1:18" x14ac:dyDescent="0.2">
      <c r="A143" s="123" t="str">
        <f t="shared" si="5"/>
        <v>XXX</v>
      </c>
      <c r="B143" s="124"/>
      <c r="C143" s="125"/>
      <c r="D143" s="126"/>
      <c r="E143" s="127" t="str">
        <f t="shared" si="3"/>
        <v/>
      </c>
      <c r="F143" s="130"/>
      <c r="G143" s="128"/>
      <c r="H143" s="128"/>
      <c r="I143" s="129" t="str">
        <f t="shared" si="4"/>
        <v/>
      </c>
      <c r="J143" s="130"/>
      <c r="K143" s="140"/>
      <c r="L143" s="132"/>
      <c r="M143" s="126"/>
      <c r="N143" s="133"/>
      <c r="O143" s="135"/>
      <c r="P143" s="135"/>
      <c r="Q143" s="136"/>
      <c r="R143" s="137"/>
    </row>
    <row r="144" spans="1:18" x14ac:dyDescent="0.2">
      <c r="A144" s="123" t="str">
        <f t="shared" si="5"/>
        <v>XXX</v>
      </c>
      <c r="B144" s="124"/>
      <c r="C144" s="125"/>
      <c r="D144" s="126"/>
      <c r="E144" s="127" t="str">
        <f t="shared" si="3"/>
        <v/>
      </c>
      <c r="F144" s="130"/>
      <c r="G144" s="128"/>
      <c r="H144" s="128"/>
      <c r="I144" s="129" t="str">
        <f t="shared" si="4"/>
        <v/>
      </c>
      <c r="J144" s="130"/>
      <c r="K144" s="140"/>
      <c r="L144" s="132"/>
      <c r="M144" s="126"/>
      <c r="N144" s="133"/>
      <c r="O144" s="135"/>
      <c r="P144" s="135"/>
      <c r="Q144" s="136"/>
      <c r="R144" s="137"/>
    </row>
    <row r="145" spans="1:18" x14ac:dyDescent="0.2">
      <c r="A145" s="123" t="str">
        <f t="shared" si="5"/>
        <v>XXX</v>
      </c>
      <c r="B145" s="124"/>
      <c r="C145" s="125"/>
      <c r="D145" s="126"/>
      <c r="E145" s="127" t="str">
        <f t="shared" ref="E145:E208" si="6">IF(AND(G145=""),"",IF(AND(G145&gt;2,H145&gt;3),"Fokus Risiko",IF(AND(G145&gt;2,H145&lt;4),"Prozess Risiko",IF(AND(G145&lt;3,H145&gt;3),"Krisen Risiko","Kleinst Risiko"))))</f>
        <v/>
      </c>
      <c r="F145" s="130"/>
      <c r="G145" s="128"/>
      <c r="H145" s="128"/>
      <c r="I145" s="129" t="str">
        <f t="shared" ref="I145:I208" si="7">IF(AND(G145&gt;2,H145&gt;3),"gross",IF(AND(G145&gt;2,H145&lt;4),"mittel",IF(AND(G145="",H145=""),"",IF(AND(G145&lt;3,H145&gt;3),"gross","klein"))))</f>
        <v/>
      </c>
      <c r="J145" s="130"/>
      <c r="K145" s="140"/>
      <c r="L145" s="132"/>
      <c r="M145" s="126"/>
      <c r="N145" s="133"/>
      <c r="O145" s="135"/>
      <c r="P145" s="135"/>
      <c r="Q145" s="136"/>
      <c r="R145" s="137"/>
    </row>
    <row r="146" spans="1:18" x14ac:dyDescent="0.2">
      <c r="A146" s="123" t="str">
        <f t="shared" ref="A146:A209" si="8">CONCATENATE($C$1,C146)</f>
        <v>XXX</v>
      </c>
      <c r="B146" s="124"/>
      <c r="C146" s="125"/>
      <c r="D146" s="126"/>
      <c r="E146" s="127" t="str">
        <f t="shared" si="6"/>
        <v/>
      </c>
      <c r="F146" s="130"/>
      <c r="G146" s="128"/>
      <c r="H146" s="128"/>
      <c r="I146" s="129" t="str">
        <f t="shared" si="7"/>
        <v/>
      </c>
      <c r="J146" s="130"/>
      <c r="K146" s="140"/>
      <c r="L146" s="132"/>
      <c r="M146" s="126"/>
      <c r="N146" s="133"/>
      <c r="O146" s="135"/>
      <c r="P146" s="135"/>
      <c r="Q146" s="136"/>
      <c r="R146" s="137"/>
    </row>
    <row r="147" spans="1:18" x14ac:dyDescent="0.2">
      <c r="A147" s="123" t="str">
        <f t="shared" si="8"/>
        <v>XXX</v>
      </c>
      <c r="B147" s="124"/>
      <c r="C147" s="125"/>
      <c r="D147" s="126"/>
      <c r="E147" s="127" t="str">
        <f t="shared" si="6"/>
        <v/>
      </c>
      <c r="F147" s="130"/>
      <c r="G147" s="128"/>
      <c r="H147" s="128"/>
      <c r="I147" s="129" t="str">
        <f t="shared" si="7"/>
        <v/>
      </c>
      <c r="J147" s="130"/>
      <c r="K147" s="140"/>
      <c r="L147" s="132"/>
      <c r="M147" s="126"/>
      <c r="N147" s="133"/>
      <c r="O147" s="135"/>
      <c r="P147" s="135"/>
      <c r="Q147" s="136"/>
      <c r="R147" s="137"/>
    </row>
    <row r="148" spans="1:18" x14ac:dyDescent="0.2">
      <c r="A148" s="123" t="str">
        <f t="shared" si="8"/>
        <v>XXX</v>
      </c>
      <c r="B148" s="124"/>
      <c r="C148" s="125"/>
      <c r="D148" s="126"/>
      <c r="E148" s="127" t="str">
        <f t="shared" si="6"/>
        <v/>
      </c>
      <c r="F148" s="130"/>
      <c r="G148" s="128"/>
      <c r="H148" s="128"/>
      <c r="I148" s="129" t="str">
        <f t="shared" si="7"/>
        <v/>
      </c>
      <c r="J148" s="130"/>
      <c r="K148" s="140"/>
      <c r="L148" s="132"/>
      <c r="M148" s="126"/>
      <c r="N148" s="133"/>
      <c r="O148" s="135"/>
      <c r="P148" s="135"/>
      <c r="Q148" s="136"/>
      <c r="R148" s="137"/>
    </row>
    <row r="149" spans="1:18" x14ac:dyDescent="0.2">
      <c r="A149" s="123" t="str">
        <f t="shared" si="8"/>
        <v>XXX</v>
      </c>
      <c r="B149" s="124"/>
      <c r="C149" s="125"/>
      <c r="D149" s="126"/>
      <c r="E149" s="127" t="str">
        <f t="shared" si="6"/>
        <v/>
      </c>
      <c r="F149" s="130"/>
      <c r="G149" s="128"/>
      <c r="H149" s="128"/>
      <c r="I149" s="129" t="str">
        <f t="shared" si="7"/>
        <v/>
      </c>
      <c r="J149" s="130"/>
      <c r="K149" s="140"/>
      <c r="L149" s="132"/>
      <c r="M149" s="126"/>
      <c r="N149" s="133"/>
      <c r="O149" s="135"/>
      <c r="P149" s="135"/>
      <c r="Q149" s="136"/>
      <c r="R149" s="137"/>
    </row>
    <row r="150" spans="1:18" x14ac:dyDescent="0.2">
      <c r="A150" s="123" t="str">
        <f t="shared" si="8"/>
        <v>XXX</v>
      </c>
      <c r="B150" s="124"/>
      <c r="C150" s="125"/>
      <c r="D150" s="126"/>
      <c r="E150" s="127" t="str">
        <f t="shared" si="6"/>
        <v/>
      </c>
      <c r="F150" s="130"/>
      <c r="G150" s="128"/>
      <c r="H150" s="128"/>
      <c r="I150" s="129" t="str">
        <f t="shared" si="7"/>
        <v/>
      </c>
      <c r="J150" s="130"/>
      <c r="K150" s="140"/>
      <c r="L150" s="132"/>
      <c r="M150" s="126"/>
      <c r="N150" s="133"/>
      <c r="O150" s="135"/>
      <c r="P150" s="135"/>
      <c r="Q150" s="136"/>
      <c r="R150" s="137"/>
    </row>
    <row r="151" spans="1:18" x14ac:dyDescent="0.2">
      <c r="A151" s="123" t="str">
        <f t="shared" si="8"/>
        <v>XXX</v>
      </c>
      <c r="B151" s="124"/>
      <c r="C151" s="125"/>
      <c r="D151" s="126"/>
      <c r="E151" s="127" t="str">
        <f t="shared" si="6"/>
        <v/>
      </c>
      <c r="F151" s="130"/>
      <c r="G151" s="128"/>
      <c r="H151" s="128"/>
      <c r="I151" s="129" t="str">
        <f t="shared" si="7"/>
        <v/>
      </c>
      <c r="J151" s="130"/>
      <c r="K151" s="140"/>
      <c r="L151" s="132"/>
      <c r="M151" s="126"/>
      <c r="N151" s="133"/>
      <c r="O151" s="135"/>
      <c r="P151" s="135"/>
      <c r="Q151" s="136"/>
      <c r="R151" s="137"/>
    </row>
    <row r="152" spans="1:18" x14ac:dyDescent="0.2">
      <c r="A152" s="123" t="str">
        <f t="shared" si="8"/>
        <v>XXX</v>
      </c>
      <c r="B152" s="124"/>
      <c r="C152" s="125"/>
      <c r="D152" s="126"/>
      <c r="E152" s="127" t="str">
        <f t="shared" si="6"/>
        <v/>
      </c>
      <c r="F152" s="130"/>
      <c r="G152" s="128"/>
      <c r="H152" s="128"/>
      <c r="I152" s="129" t="str">
        <f t="shared" si="7"/>
        <v/>
      </c>
      <c r="J152" s="130"/>
      <c r="K152" s="140"/>
      <c r="L152" s="132"/>
      <c r="M152" s="126"/>
      <c r="N152" s="133"/>
      <c r="O152" s="135"/>
      <c r="P152" s="135"/>
      <c r="Q152" s="136"/>
      <c r="R152" s="137"/>
    </row>
    <row r="153" spans="1:18" x14ac:dyDescent="0.2">
      <c r="A153" s="123" t="str">
        <f t="shared" si="8"/>
        <v>XXX</v>
      </c>
      <c r="B153" s="124"/>
      <c r="C153" s="125"/>
      <c r="D153" s="126"/>
      <c r="E153" s="127" t="str">
        <f t="shared" si="6"/>
        <v/>
      </c>
      <c r="F153" s="130"/>
      <c r="G153" s="128"/>
      <c r="H153" s="128"/>
      <c r="I153" s="129" t="str">
        <f t="shared" si="7"/>
        <v/>
      </c>
      <c r="J153" s="130"/>
      <c r="K153" s="140"/>
      <c r="L153" s="132"/>
      <c r="M153" s="126"/>
      <c r="N153" s="133"/>
      <c r="O153" s="135"/>
      <c r="P153" s="135"/>
      <c r="Q153" s="136"/>
      <c r="R153" s="137"/>
    </row>
    <row r="154" spans="1:18" x14ac:dyDescent="0.2">
      <c r="A154" s="123" t="str">
        <f t="shared" si="8"/>
        <v>XXX</v>
      </c>
      <c r="B154" s="124"/>
      <c r="C154" s="125"/>
      <c r="D154" s="126"/>
      <c r="E154" s="127" t="str">
        <f t="shared" si="6"/>
        <v/>
      </c>
      <c r="F154" s="130"/>
      <c r="G154" s="128"/>
      <c r="H154" s="128"/>
      <c r="I154" s="129" t="str">
        <f t="shared" si="7"/>
        <v/>
      </c>
      <c r="J154" s="130"/>
      <c r="K154" s="140"/>
      <c r="L154" s="132"/>
      <c r="M154" s="126"/>
      <c r="N154" s="133"/>
      <c r="O154" s="135"/>
      <c r="P154" s="135"/>
      <c r="Q154" s="136"/>
      <c r="R154" s="137"/>
    </row>
    <row r="155" spans="1:18" x14ac:dyDescent="0.2">
      <c r="A155" s="123" t="str">
        <f t="shared" si="8"/>
        <v>XXX</v>
      </c>
      <c r="B155" s="124"/>
      <c r="C155" s="125"/>
      <c r="D155" s="126"/>
      <c r="E155" s="127" t="str">
        <f t="shared" si="6"/>
        <v/>
      </c>
      <c r="F155" s="130"/>
      <c r="G155" s="128"/>
      <c r="H155" s="128"/>
      <c r="I155" s="129" t="str">
        <f t="shared" si="7"/>
        <v/>
      </c>
      <c r="J155" s="130"/>
      <c r="K155" s="140"/>
      <c r="L155" s="132"/>
      <c r="M155" s="126"/>
      <c r="N155" s="133"/>
      <c r="O155" s="135"/>
      <c r="P155" s="135"/>
      <c r="Q155" s="136"/>
      <c r="R155" s="137"/>
    </row>
    <row r="156" spans="1:18" x14ac:dyDescent="0.2">
      <c r="A156" s="123" t="str">
        <f t="shared" si="8"/>
        <v>XXX</v>
      </c>
      <c r="B156" s="124"/>
      <c r="C156" s="125"/>
      <c r="D156" s="126"/>
      <c r="E156" s="127" t="str">
        <f t="shared" si="6"/>
        <v/>
      </c>
      <c r="F156" s="130"/>
      <c r="G156" s="128"/>
      <c r="H156" s="128"/>
      <c r="I156" s="129" t="str">
        <f t="shared" si="7"/>
        <v/>
      </c>
      <c r="J156" s="130"/>
      <c r="K156" s="140"/>
      <c r="L156" s="132"/>
      <c r="M156" s="126"/>
      <c r="N156" s="133"/>
      <c r="O156" s="135"/>
      <c r="P156" s="135"/>
      <c r="Q156" s="136"/>
      <c r="R156" s="137"/>
    </row>
    <row r="157" spans="1:18" x14ac:dyDescent="0.2">
      <c r="A157" s="123" t="str">
        <f t="shared" si="8"/>
        <v>XXX</v>
      </c>
      <c r="B157" s="124"/>
      <c r="C157" s="125"/>
      <c r="D157" s="126"/>
      <c r="E157" s="127" t="str">
        <f t="shared" si="6"/>
        <v/>
      </c>
      <c r="F157" s="130"/>
      <c r="G157" s="128"/>
      <c r="H157" s="128"/>
      <c r="I157" s="129" t="str">
        <f t="shared" si="7"/>
        <v/>
      </c>
      <c r="J157" s="130"/>
      <c r="K157" s="140"/>
      <c r="L157" s="132"/>
      <c r="M157" s="126"/>
      <c r="N157" s="133"/>
      <c r="O157" s="135"/>
      <c r="P157" s="135"/>
      <c r="Q157" s="136"/>
      <c r="R157" s="137"/>
    </row>
    <row r="158" spans="1:18" x14ac:dyDescent="0.2">
      <c r="A158" s="123" t="str">
        <f t="shared" si="8"/>
        <v>XXX</v>
      </c>
      <c r="B158" s="124"/>
      <c r="C158" s="125"/>
      <c r="D158" s="126"/>
      <c r="E158" s="127" t="str">
        <f t="shared" si="6"/>
        <v/>
      </c>
      <c r="F158" s="130"/>
      <c r="G158" s="128"/>
      <c r="H158" s="128"/>
      <c r="I158" s="129" t="str">
        <f t="shared" si="7"/>
        <v/>
      </c>
      <c r="J158" s="130"/>
      <c r="K158" s="140"/>
      <c r="L158" s="132"/>
      <c r="M158" s="126"/>
      <c r="N158" s="133"/>
      <c r="O158" s="135"/>
      <c r="P158" s="135"/>
      <c r="Q158" s="136"/>
      <c r="R158" s="137"/>
    </row>
    <row r="159" spans="1:18" x14ac:dyDescent="0.2">
      <c r="A159" s="123" t="str">
        <f t="shared" si="8"/>
        <v>XXX</v>
      </c>
      <c r="B159" s="124"/>
      <c r="C159" s="125"/>
      <c r="D159" s="126"/>
      <c r="E159" s="127" t="str">
        <f t="shared" si="6"/>
        <v/>
      </c>
      <c r="F159" s="130"/>
      <c r="G159" s="128"/>
      <c r="H159" s="128"/>
      <c r="I159" s="129" t="str">
        <f t="shared" si="7"/>
        <v/>
      </c>
      <c r="J159" s="130"/>
      <c r="K159" s="140"/>
      <c r="L159" s="132"/>
      <c r="M159" s="126"/>
      <c r="N159" s="133"/>
      <c r="O159" s="135"/>
      <c r="P159" s="135"/>
      <c r="Q159" s="136"/>
      <c r="R159" s="137"/>
    </row>
    <row r="160" spans="1:18" x14ac:dyDescent="0.2">
      <c r="A160" s="123" t="str">
        <f t="shared" si="8"/>
        <v>XXX</v>
      </c>
      <c r="B160" s="124"/>
      <c r="C160" s="125"/>
      <c r="D160" s="126"/>
      <c r="E160" s="127" t="str">
        <f t="shared" si="6"/>
        <v/>
      </c>
      <c r="F160" s="130"/>
      <c r="G160" s="128"/>
      <c r="H160" s="128"/>
      <c r="I160" s="129" t="str">
        <f t="shared" si="7"/>
        <v/>
      </c>
      <c r="J160" s="130"/>
      <c r="K160" s="140"/>
      <c r="L160" s="132"/>
      <c r="M160" s="126"/>
      <c r="N160" s="133"/>
      <c r="O160" s="135"/>
      <c r="P160" s="135"/>
      <c r="Q160" s="136"/>
      <c r="R160" s="137"/>
    </row>
    <row r="161" spans="1:18" x14ac:dyDescent="0.2">
      <c r="A161" s="123" t="str">
        <f t="shared" si="8"/>
        <v>XXX</v>
      </c>
      <c r="B161" s="124"/>
      <c r="C161" s="125"/>
      <c r="D161" s="126"/>
      <c r="E161" s="127" t="str">
        <f t="shared" si="6"/>
        <v/>
      </c>
      <c r="F161" s="130"/>
      <c r="G161" s="128"/>
      <c r="H161" s="128"/>
      <c r="I161" s="129" t="str">
        <f t="shared" si="7"/>
        <v/>
      </c>
      <c r="J161" s="130"/>
      <c r="K161" s="140"/>
      <c r="L161" s="132"/>
      <c r="M161" s="126"/>
      <c r="N161" s="133"/>
      <c r="O161" s="135"/>
      <c r="P161" s="135"/>
      <c r="Q161" s="136"/>
      <c r="R161" s="137"/>
    </row>
    <row r="162" spans="1:18" x14ac:dyDescent="0.2">
      <c r="A162" s="123" t="str">
        <f t="shared" si="8"/>
        <v>XXX</v>
      </c>
      <c r="B162" s="124"/>
      <c r="C162" s="125"/>
      <c r="D162" s="126"/>
      <c r="E162" s="127" t="str">
        <f t="shared" si="6"/>
        <v/>
      </c>
      <c r="F162" s="130"/>
      <c r="G162" s="128"/>
      <c r="H162" s="128"/>
      <c r="I162" s="129" t="str">
        <f t="shared" si="7"/>
        <v/>
      </c>
      <c r="J162" s="130"/>
      <c r="K162" s="140"/>
      <c r="L162" s="132"/>
      <c r="M162" s="126"/>
      <c r="N162" s="133"/>
      <c r="O162" s="135"/>
      <c r="P162" s="135"/>
      <c r="Q162" s="136"/>
      <c r="R162" s="137"/>
    </row>
    <row r="163" spans="1:18" x14ac:dyDescent="0.2">
      <c r="A163" s="123" t="str">
        <f t="shared" si="8"/>
        <v>XXX</v>
      </c>
      <c r="B163" s="124"/>
      <c r="C163" s="125"/>
      <c r="D163" s="126"/>
      <c r="E163" s="127" t="str">
        <f t="shared" si="6"/>
        <v/>
      </c>
      <c r="F163" s="130"/>
      <c r="G163" s="128"/>
      <c r="H163" s="128"/>
      <c r="I163" s="129" t="str">
        <f t="shared" si="7"/>
        <v/>
      </c>
      <c r="J163" s="130"/>
      <c r="K163" s="140"/>
      <c r="L163" s="132"/>
      <c r="M163" s="126"/>
      <c r="N163" s="133"/>
      <c r="O163" s="135"/>
      <c r="P163" s="135"/>
      <c r="Q163" s="136"/>
      <c r="R163" s="137"/>
    </row>
    <row r="164" spans="1:18" x14ac:dyDescent="0.2">
      <c r="A164" s="123" t="str">
        <f t="shared" si="8"/>
        <v>XXX</v>
      </c>
      <c r="B164" s="124"/>
      <c r="C164" s="125"/>
      <c r="D164" s="126"/>
      <c r="E164" s="127" t="str">
        <f t="shared" si="6"/>
        <v/>
      </c>
      <c r="F164" s="130"/>
      <c r="G164" s="128"/>
      <c r="H164" s="128"/>
      <c r="I164" s="129" t="str">
        <f t="shared" si="7"/>
        <v/>
      </c>
      <c r="J164" s="130"/>
      <c r="K164" s="140"/>
      <c r="L164" s="132"/>
      <c r="M164" s="126"/>
      <c r="N164" s="133"/>
      <c r="O164" s="135"/>
      <c r="P164" s="135"/>
      <c r="Q164" s="136"/>
      <c r="R164" s="137"/>
    </row>
    <row r="165" spans="1:18" x14ac:dyDescent="0.2">
      <c r="A165" s="123" t="str">
        <f t="shared" si="8"/>
        <v>XXX</v>
      </c>
      <c r="B165" s="124"/>
      <c r="C165" s="125"/>
      <c r="D165" s="126"/>
      <c r="E165" s="127" t="str">
        <f t="shared" si="6"/>
        <v/>
      </c>
      <c r="F165" s="130"/>
      <c r="G165" s="128"/>
      <c r="H165" s="128"/>
      <c r="I165" s="129" t="str">
        <f t="shared" si="7"/>
        <v/>
      </c>
      <c r="J165" s="130"/>
      <c r="K165" s="140"/>
      <c r="L165" s="132"/>
      <c r="M165" s="126"/>
      <c r="N165" s="133"/>
      <c r="O165" s="135"/>
      <c r="P165" s="135"/>
      <c r="Q165" s="136"/>
      <c r="R165" s="137"/>
    </row>
    <row r="166" spans="1:18" x14ac:dyDescent="0.2">
      <c r="A166" s="123" t="str">
        <f t="shared" si="8"/>
        <v>XXX</v>
      </c>
      <c r="B166" s="124"/>
      <c r="C166" s="125"/>
      <c r="D166" s="126"/>
      <c r="E166" s="127" t="str">
        <f t="shared" si="6"/>
        <v/>
      </c>
      <c r="F166" s="130"/>
      <c r="G166" s="128"/>
      <c r="H166" s="128"/>
      <c r="I166" s="129" t="str">
        <f t="shared" si="7"/>
        <v/>
      </c>
      <c r="J166" s="130"/>
      <c r="K166" s="140"/>
      <c r="L166" s="132"/>
      <c r="M166" s="126"/>
      <c r="N166" s="133"/>
      <c r="O166" s="135"/>
      <c r="P166" s="135"/>
      <c r="Q166" s="136"/>
      <c r="R166" s="137"/>
    </row>
    <row r="167" spans="1:18" x14ac:dyDescent="0.2">
      <c r="A167" s="123" t="str">
        <f t="shared" si="8"/>
        <v>XXX</v>
      </c>
      <c r="B167" s="124"/>
      <c r="C167" s="125"/>
      <c r="D167" s="126"/>
      <c r="E167" s="127" t="str">
        <f t="shared" si="6"/>
        <v/>
      </c>
      <c r="F167" s="130"/>
      <c r="G167" s="128"/>
      <c r="H167" s="128"/>
      <c r="I167" s="129" t="str">
        <f t="shared" si="7"/>
        <v/>
      </c>
      <c r="J167" s="130"/>
      <c r="K167" s="140"/>
      <c r="L167" s="132"/>
      <c r="M167" s="126"/>
      <c r="N167" s="133"/>
      <c r="O167" s="135"/>
      <c r="P167" s="135"/>
      <c r="Q167" s="136"/>
      <c r="R167" s="137"/>
    </row>
    <row r="168" spans="1:18" x14ac:dyDescent="0.2">
      <c r="A168" s="123" t="str">
        <f t="shared" si="8"/>
        <v>XXX</v>
      </c>
      <c r="B168" s="124"/>
      <c r="C168" s="125"/>
      <c r="D168" s="126"/>
      <c r="E168" s="127" t="str">
        <f t="shared" si="6"/>
        <v/>
      </c>
      <c r="F168" s="130"/>
      <c r="G168" s="128"/>
      <c r="H168" s="128"/>
      <c r="I168" s="129" t="str">
        <f t="shared" si="7"/>
        <v/>
      </c>
      <c r="J168" s="130"/>
      <c r="K168" s="140"/>
      <c r="L168" s="132"/>
      <c r="M168" s="126"/>
      <c r="N168" s="133"/>
      <c r="O168" s="135"/>
      <c r="P168" s="135"/>
      <c r="Q168" s="136"/>
      <c r="R168" s="137"/>
    </row>
    <row r="169" spans="1:18" x14ac:dyDescent="0.2">
      <c r="A169" s="123" t="str">
        <f t="shared" si="8"/>
        <v>XXX</v>
      </c>
      <c r="B169" s="124"/>
      <c r="C169" s="125"/>
      <c r="D169" s="126"/>
      <c r="E169" s="127" t="str">
        <f t="shared" si="6"/>
        <v/>
      </c>
      <c r="F169" s="130"/>
      <c r="G169" s="128"/>
      <c r="H169" s="128"/>
      <c r="I169" s="129" t="str">
        <f t="shared" si="7"/>
        <v/>
      </c>
      <c r="J169" s="130"/>
      <c r="K169" s="140"/>
      <c r="L169" s="132"/>
      <c r="M169" s="126"/>
      <c r="N169" s="133"/>
      <c r="O169" s="135"/>
      <c r="P169" s="135"/>
      <c r="Q169" s="136"/>
      <c r="R169" s="137"/>
    </row>
    <row r="170" spans="1:18" x14ac:dyDescent="0.2">
      <c r="A170" s="123" t="str">
        <f t="shared" si="8"/>
        <v>XXX</v>
      </c>
      <c r="B170" s="124"/>
      <c r="C170" s="125"/>
      <c r="D170" s="126"/>
      <c r="E170" s="127" t="str">
        <f t="shared" si="6"/>
        <v/>
      </c>
      <c r="F170" s="130"/>
      <c r="G170" s="128"/>
      <c r="H170" s="128"/>
      <c r="I170" s="129" t="str">
        <f t="shared" si="7"/>
        <v/>
      </c>
      <c r="J170" s="130"/>
      <c r="K170" s="140"/>
      <c r="L170" s="132"/>
      <c r="M170" s="126"/>
      <c r="N170" s="133"/>
      <c r="O170" s="135"/>
      <c r="P170" s="135"/>
      <c r="Q170" s="136"/>
      <c r="R170" s="137"/>
    </row>
    <row r="171" spans="1:18" x14ac:dyDescent="0.2">
      <c r="A171" s="123" t="str">
        <f t="shared" si="8"/>
        <v>XXX</v>
      </c>
      <c r="B171" s="124"/>
      <c r="C171" s="125"/>
      <c r="D171" s="126"/>
      <c r="E171" s="127" t="str">
        <f t="shared" si="6"/>
        <v/>
      </c>
      <c r="F171" s="130"/>
      <c r="G171" s="128"/>
      <c r="H171" s="128"/>
      <c r="I171" s="129" t="str">
        <f t="shared" si="7"/>
        <v/>
      </c>
      <c r="J171" s="130"/>
      <c r="K171" s="140"/>
      <c r="L171" s="132"/>
      <c r="M171" s="126"/>
      <c r="N171" s="133"/>
      <c r="O171" s="135"/>
      <c r="P171" s="135"/>
      <c r="Q171" s="136"/>
      <c r="R171" s="137"/>
    </row>
    <row r="172" spans="1:18" x14ac:dyDescent="0.2">
      <c r="A172" s="123" t="str">
        <f t="shared" si="8"/>
        <v>XXX</v>
      </c>
      <c r="B172" s="124"/>
      <c r="C172" s="125"/>
      <c r="D172" s="126"/>
      <c r="E172" s="127" t="str">
        <f t="shared" si="6"/>
        <v/>
      </c>
      <c r="F172" s="130"/>
      <c r="G172" s="128"/>
      <c r="H172" s="128"/>
      <c r="I172" s="129" t="str">
        <f t="shared" si="7"/>
        <v/>
      </c>
      <c r="J172" s="130"/>
      <c r="K172" s="140"/>
      <c r="L172" s="132"/>
      <c r="M172" s="126"/>
      <c r="N172" s="133"/>
      <c r="O172" s="135"/>
      <c r="P172" s="135"/>
      <c r="Q172" s="136"/>
      <c r="R172" s="137"/>
    </row>
    <row r="173" spans="1:18" x14ac:dyDescent="0.2">
      <c r="A173" s="123" t="str">
        <f t="shared" si="8"/>
        <v>XXX</v>
      </c>
      <c r="B173" s="124"/>
      <c r="C173" s="125"/>
      <c r="D173" s="126"/>
      <c r="E173" s="127" t="str">
        <f t="shared" si="6"/>
        <v/>
      </c>
      <c r="F173" s="130"/>
      <c r="G173" s="128"/>
      <c r="H173" s="128"/>
      <c r="I173" s="129" t="str">
        <f t="shared" si="7"/>
        <v/>
      </c>
      <c r="J173" s="130"/>
      <c r="K173" s="140"/>
      <c r="L173" s="132"/>
      <c r="M173" s="126"/>
      <c r="N173" s="133"/>
      <c r="O173" s="135"/>
      <c r="P173" s="135"/>
      <c r="Q173" s="136"/>
      <c r="R173" s="137"/>
    </row>
    <row r="174" spans="1:18" x14ac:dyDescent="0.2">
      <c r="A174" s="123" t="str">
        <f t="shared" si="8"/>
        <v>XXX</v>
      </c>
      <c r="B174" s="124"/>
      <c r="C174" s="125"/>
      <c r="D174" s="126"/>
      <c r="E174" s="127" t="str">
        <f t="shared" si="6"/>
        <v/>
      </c>
      <c r="F174" s="130"/>
      <c r="G174" s="128"/>
      <c r="H174" s="128"/>
      <c r="I174" s="129" t="str">
        <f t="shared" si="7"/>
        <v/>
      </c>
      <c r="J174" s="130"/>
      <c r="K174" s="140"/>
      <c r="L174" s="132"/>
      <c r="M174" s="126"/>
      <c r="N174" s="133"/>
      <c r="O174" s="135"/>
      <c r="P174" s="135"/>
      <c r="Q174" s="136"/>
      <c r="R174" s="137"/>
    </row>
    <row r="175" spans="1:18" x14ac:dyDescent="0.2">
      <c r="A175" s="123" t="str">
        <f t="shared" si="8"/>
        <v>XXX</v>
      </c>
      <c r="B175" s="124"/>
      <c r="C175" s="125"/>
      <c r="D175" s="126"/>
      <c r="E175" s="127" t="str">
        <f t="shared" si="6"/>
        <v/>
      </c>
      <c r="F175" s="130"/>
      <c r="G175" s="128"/>
      <c r="H175" s="128"/>
      <c r="I175" s="129" t="str">
        <f t="shared" si="7"/>
        <v/>
      </c>
      <c r="J175" s="130"/>
      <c r="K175" s="140"/>
      <c r="L175" s="132"/>
      <c r="M175" s="126"/>
      <c r="N175" s="133"/>
      <c r="O175" s="135"/>
      <c r="P175" s="135"/>
      <c r="Q175" s="136"/>
      <c r="R175" s="137"/>
    </row>
    <row r="176" spans="1:18" x14ac:dyDescent="0.2">
      <c r="A176" s="123" t="str">
        <f t="shared" si="8"/>
        <v>XXX</v>
      </c>
      <c r="B176" s="124"/>
      <c r="C176" s="125"/>
      <c r="D176" s="126"/>
      <c r="E176" s="127" t="str">
        <f t="shared" si="6"/>
        <v/>
      </c>
      <c r="F176" s="130"/>
      <c r="G176" s="128"/>
      <c r="H176" s="128"/>
      <c r="I176" s="129" t="str">
        <f t="shared" si="7"/>
        <v/>
      </c>
      <c r="J176" s="130"/>
      <c r="K176" s="140"/>
      <c r="L176" s="132"/>
      <c r="M176" s="126"/>
      <c r="N176" s="133"/>
      <c r="O176" s="135"/>
      <c r="P176" s="135"/>
      <c r="Q176" s="136"/>
      <c r="R176" s="137"/>
    </row>
    <row r="177" spans="1:18" x14ac:dyDescent="0.2">
      <c r="A177" s="123" t="str">
        <f t="shared" si="8"/>
        <v>XXX</v>
      </c>
      <c r="B177" s="124"/>
      <c r="C177" s="125"/>
      <c r="D177" s="126"/>
      <c r="E177" s="127" t="str">
        <f t="shared" si="6"/>
        <v/>
      </c>
      <c r="F177" s="130"/>
      <c r="G177" s="128"/>
      <c r="H177" s="128"/>
      <c r="I177" s="129" t="str">
        <f t="shared" si="7"/>
        <v/>
      </c>
      <c r="J177" s="130"/>
      <c r="K177" s="140"/>
      <c r="L177" s="132"/>
      <c r="M177" s="126"/>
      <c r="N177" s="133"/>
      <c r="O177" s="135"/>
      <c r="P177" s="135"/>
      <c r="Q177" s="136"/>
      <c r="R177" s="137"/>
    </row>
    <row r="178" spans="1:18" x14ac:dyDescent="0.2">
      <c r="A178" s="123" t="str">
        <f t="shared" si="8"/>
        <v>XXX</v>
      </c>
      <c r="B178" s="124"/>
      <c r="C178" s="125"/>
      <c r="D178" s="126"/>
      <c r="E178" s="127" t="str">
        <f t="shared" si="6"/>
        <v/>
      </c>
      <c r="F178" s="130"/>
      <c r="G178" s="128"/>
      <c r="H178" s="128"/>
      <c r="I178" s="129" t="str">
        <f t="shared" si="7"/>
        <v/>
      </c>
      <c r="J178" s="130"/>
      <c r="K178" s="140"/>
      <c r="L178" s="132"/>
      <c r="M178" s="126"/>
      <c r="N178" s="133"/>
      <c r="O178" s="135"/>
      <c r="P178" s="135"/>
      <c r="Q178" s="136"/>
      <c r="R178" s="137"/>
    </row>
    <row r="179" spans="1:18" x14ac:dyDescent="0.2">
      <c r="A179" s="123" t="str">
        <f t="shared" si="8"/>
        <v>XXX</v>
      </c>
      <c r="B179" s="124"/>
      <c r="C179" s="125"/>
      <c r="D179" s="126"/>
      <c r="E179" s="127" t="str">
        <f t="shared" si="6"/>
        <v/>
      </c>
      <c r="F179" s="130"/>
      <c r="G179" s="128"/>
      <c r="H179" s="128"/>
      <c r="I179" s="129" t="str">
        <f t="shared" si="7"/>
        <v/>
      </c>
      <c r="J179" s="130"/>
      <c r="K179" s="140"/>
      <c r="L179" s="132"/>
      <c r="M179" s="126"/>
      <c r="N179" s="133"/>
      <c r="O179" s="135"/>
      <c r="P179" s="135"/>
      <c r="Q179" s="136"/>
      <c r="R179" s="137"/>
    </row>
    <row r="180" spans="1:18" x14ac:dyDescent="0.2">
      <c r="A180" s="123" t="str">
        <f t="shared" si="8"/>
        <v>XXX</v>
      </c>
      <c r="B180" s="124"/>
      <c r="C180" s="125"/>
      <c r="D180" s="126"/>
      <c r="E180" s="127" t="str">
        <f t="shared" si="6"/>
        <v/>
      </c>
      <c r="F180" s="130"/>
      <c r="G180" s="128"/>
      <c r="H180" s="128"/>
      <c r="I180" s="129" t="str">
        <f t="shared" si="7"/>
        <v/>
      </c>
      <c r="J180" s="130"/>
      <c r="K180" s="140"/>
      <c r="L180" s="132"/>
      <c r="M180" s="126"/>
      <c r="N180" s="133"/>
      <c r="O180" s="135"/>
      <c r="P180" s="135"/>
      <c r="Q180" s="136"/>
      <c r="R180" s="137"/>
    </row>
    <row r="181" spans="1:18" x14ac:dyDescent="0.2">
      <c r="A181" s="123" t="str">
        <f t="shared" si="8"/>
        <v>XXX</v>
      </c>
      <c r="B181" s="124"/>
      <c r="C181" s="125"/>
      <c r="D181" s="126"/>
      <c r="E181" s="127" t="str">
        <f t="shared" si="6"/>
        <v/>
      </c>
      <c r="F181" s="130"/>
      <c r="G181" s="128"/>
      <c r="H181" s="128"/>
      <c r="I181" s="129" t="str">
        <f t="shared" si="7"/>
        <v/>
      </c>
      <c r="J181" s="130"/>
      <c r="K181" s="140"/>
      <c r="L181" s="132"/>
      <c r="M181" s="126"/>
      <c r="N181" s="133"/>
      <c r="O181" s="135"/>
      <c r="P181" s="135"/>
      <c r="Q181" s="136"/>
      <c r="R181" s="137"/>
    </row>
    <row r="182" spans="1:18" x14ac:dyDescent="0.2">
      <c r="A182" s="123" t="str">
        <f t="shared" si="8"/>
        <v>XXX</v>
      </c>
      <c r="B182" s="124"/>
      <c r="C182" s="125"/>
      <c r="D182" s="126"/>
      <c r="E182" s="127" t="str">
        <f t="shared" si="6"/>
        <v/>
      </c>
      <c r="F182" s="130"/>
      <c r="G182" s="128"/>
      <c r="H182" s="128"/>
      <c r="I182" s="129" t="str">
        <f t="shared" si="7"/>
        <v/>
      </c>
      <c r="J182" s="130"/>
      <c r="K182" s="140"/>
      <c r="L182" s="132"/>
      <c r="M182" s="126"/>
      <c r="N182" s="133"/>
      <c r="O182" s="135"/>
      <c r="P182" s="135"/>
      <c r="Q182" s="136"/>
      <c r="R182" s="137"/>
    </row>
    <row r="183" spans="1:18" x14ac:dyDescent="0.2">
      <c r="A183" s="123" t="str">
        <f t="shared" si="8"/>
        <v>XXX</v>
      </c>
      <c r="B183" s="124"/>
      <c r="C183" s="125"/>
      <c r="D183" s="126"/>
      <c r="E183" s="127" t="str">
        <f t="shared" si="6"/>
        <v/>
      </c>
      <c r="F183" s="130"/>
      <c r="G183" s="128"/>
      <c r="H183" s="128"/>
      <c r="I183" s="129" t="str">
        <f t="shared" si="7"/>
        <v/>
      </c>
      <c r="J183" s="130"/>
      <c r="K183" s="140"/>
      <c r="L183" s="132"/>
      <c r="M183" s="126"/>
      <c r="N183" s="133"/>
      <c r="O183" s="135"/>
      <c r="P183" s="135"/>
      <c r="Q183" s="136"/>
      <c r="R183" s="137"/>
    </row>
    <row r="184" spans="1:18" x14ac:dyDescent="0.2">
      <c r="A184" s="123" t="str">
        <f t="shared" si="8"/>
        <v>XXX</v>
      </c>
      <c r="B184" s="124"/>
      <c r="C184" s="125"/>
      <c r="D184" s="126"/>
      <c r="E184" s="127" t="str">
        <f t="shared" si="6"/>
        <v/>
      </c>
      <c r="F184" s="130"/>
      <c r="G184" s="128"/>
      <c r="H184" s="128"/>
      <c r="I184" s="129" t="str">
        <f t="shared" si="7"/>
        <v/>
      </c>
      <c r="J184" s="130"/>
      <c r="K184" s="140"/>
      <c r="L184" s="132"/>
      <c r="M184" s="126"/>
      <c r="N184" s="133"/>
      <c r="O184" s="135"/>
      <c r="P184" s="135"/>
      <c r="Q184" s="136"/>
      <c r="R184" s="137"/>
    </row>
    <row r="185" spans="1:18" x14ac:dyDescent="0.2">
      <c r="A185" s="123" t="str">
        <f t="shared" si="8"/>
        <v>XXX</v>
      </c>
      <c r="B185" s="124"/>
      <c r="C185" s="125"/>
      <c r="D185" s="126"/>
      <c r="E185" s="127" t="str">
        <f t="shared" si="6"/>
        <v/>
      </c>
      <c r="F185" s="130"/>
      <c r="G185" s="128"/>
      <c r="H185" s="128"/>
      <c r="I185" s="129" t="str">
        <f t="shared" si="7"/>
        <v/>
      </c>
      <c r="J185" s="130"/>
      <c r="K185" s="140"/>
      <c r="L185" s="132"/>
      <c r="M185" s="126"/>
      <c r="N185" s="133"/>
      <c r="O185" s="135"/>
      <c r="P185" s="135"/>
      <c r="Q185" s="136"/>
      <c r="R185" s="137"/>
    </row>
    <row r="186" spans="1:18" x14ac:dyDescent="0.2">
      <c r="A186" s="123" t="str">
        <f t="shared" si="8"/>
        <v>XXX</v>
      </c>
      <c r="B186" s="124"/>
      <c r="C186" s="125"/>
      <c r="D186" s="126"/>
      <c r="E186" s="127" t="str">
        <f t="shared" si="6"/>
        <v/>
      </c>
      <c r="F186" s="130"/>
      <c r="G186" s="128"/>
      <c r="H186" s="128"/>
      <c r="I186" s="129" t="str">
        <f t="shared" si="7"/>
        <v/>
      </c>
      <c r="J186" s="130"/>
      <c r="K186" s="140"/>
      <c r="L186" s="132"/>
      <c r="M186" s="126"/>
      <c r="N186" s="133"/>
      <c r="O186" s="135"/>
      <c r="P186" s="135"/>
      <c r="Q186" s="136"/>
      <c r="R186" s="137"/>
    </row>
    <row r="187" spans="1:18" x14ac:dyDescent="0.2">
      <c r="A187" s="123" t="str">
        <f t="shared" si="8"/>
        <v>XXX</v>
      </c>
      <c r="B187" s="124"/>
      <c r="C187" s="125"/>
      <c r="D187" s="126"/>
      <c r="E187" s="127" t="str">
        <f t="shared" si="6"/>
        <v/>
      </c>
      <c r="F187" s="130"/>
      <c r="G187" s="128"/>
      <c r="H187" s="128"/>
      <c r="I187" s="129" t="str">
        <f t="shared" si="7"/>
        <v/>
      </c>
      <c r="J187" s="130"/>
      <c r="K187" s="140"/>
      <c r="L187" s="132"/>
      <c r="M187" s="126"/>
      <c r="N187" s="133"/>
      <c r="O187" s="135"/>
      <c r="P187" s="135"/>
      <c r="Q187" s="136"/>
      <c r="R187" s="137"/>
    </row>
    <row r="188" spans="1:18" x14ac:dyDescent="0.2">
      <c r="A188" s="123" t="str">
        <f t="shared" si="8"/>
        <v>XXX</v>
      </c>
      <c r="B188" s="124"/>
      <c r="C188" s="125"/>
      <c r="D188" s="126"/>
      <c r="E188" s="127" t="str">
        <f t="shared" si="6"/>
        <v/>
      </c>
      <c r="F188" s="130"/>
      <c r="G188" s="128"/>
      <c r="H188" s="128"/>
      <c r="I188" s="129" t="str">
        <f t="shared" si="7"/>
        <v/>
      </c>
      <c r="J188" s="130"/>
      <c r="K188" s="140"/>
      <c r="L188" s="132"/>
      <c r="M188" s="126"/>
      <c r="N188" s="133"/>
      <c r="O188" s="135"/>
      <c r="P188" s="135"/>
      <c r="Q188" s="136"/>
      <c r="R188" s="137"/>
    </row>
    <row r="189" spans="1:18" x14ac:dyDescent="0.2">
      <c r="A189" s="123" t="str">
        <f t="shared" si="8"/>
        <v>XXX</v>
      </c>
      <c r="B189" s="124"/>
      <c r="C189" s="125"/>
      <c r="D189" s="126"/>
      <c r="E189" s="127" t="str">
        <f t="shared" si="6"/>
        <v/>
      </c>
      <c r="F189" s="130"/>
      <c r="G189" s="128"/>
      <c r="H189" s="128"/>
      <c r="I189" s="129" t="str">
        <f t="shared" si="7"/>
        <v/>
      </c>
      <c r="J189" s="130"/>
      <c r="K189" s="140"/>
      <c r="L189" s="132"/>
      <c r="M189" s="126"/>
      <c r="N189" s="133"/>
      <c r="O189" s="135"/>
      <c r="P189" s="135"/>
      <c r="Q189" s="136"/>
      <c r="R189" s="137"/>
    </row>
    <row r="190" spans="1:18" x14ac:dyDescent="0.2">
      <c r="A190" s="123" t="str">
        <f t="shared" si="8"/>
        <v>XXX</v>
      </c>
      <c r="B190" s="124"/>
      <c r="C190" s="125"/>
      <c r="D190" s="126"/>
      <c r="E190" s="127" t="str">
        <f t="shared" si="6"/>
        <v/>
      </c>
      <c r="F190" s="130"/>
      <c r="G190" s="128"/>
      <c r="H190" s="128"/>
      <c r="I190" s="129" t="str">
        <f t="shared" si="7"/>
        <v/>
      </c>
      <c r="J190" s="130"/>
      <c r="K190" s="140"/>
      <c r="L190" s="132"/>
      <c r="M190" s="126"/>
      <c r="N190" s="133"/>
      <c r="O190" s="135"/>
      <c r="P190" s="135"/>
      <c r="Q190" s="136"/>
      <c r="R190" s="137"/>
    </row>
    <row r="191" spans="1:18" x14ac:dyDescent="0.2">
      <c r="A191" s="123" t="str">
        <f t="shared" si="8"/>
        <v>XXX</v>
      </c>
      <c r="B191" s="124"/>
      <c r="C191" s="125"/>
      <c r="D191" s="126"/>
      <c r="E191" s="127" t="str">
        <f t="shared" si="6"/>
        <v/>
      </c>
      <c r="F191" s="130"/>
      <c r="G191" s="128"/>
      <c r="H191" s="128"/>
      <c r="I191" s="129" t="str">
        <f t="shared" si="7"/>
        <v/>
      </c>
      <c r="J191" s="130"/>
      <c r="K191" s="140"/>
      <c r="L191" s="132"/>
      <c r="M191" s="126"/>
      <c r="N191" s="133"/>
      <c r="O191" s="135"/>
      <c r="P191" s="135"/>
      <c r="Q191" s="136"/>
      <c r="R191" s="137"/>
    </row>
    <row r="192" spans="1:18" x14ac:dyDescent="0.2">
      <c r="A192" s="123" t="str">
        <f t="shared" si="8"/>
        <v>XXX</v>
      </c>
      <c r="B192" s="124"/>
      <c r="C192" s="125"/>
      <c r="D192" s="126"/>
      <c r="E192" s="127" t="str">
        <f t="shared" si="6"/>
        <v/>
      </c>
      <c r="F192" s="130"/>
      <c r="G192" s="128"/>
      <c r="H192" s="128"/>
      <c r="I192" s="129" t="str">
        <f t="shared" si="7"/>
        <v/>
      </c>
      <c r="J192" s="130"/>
      <c r="K192" s="140"/>
      <c r="L192" s="132"/>
      <c r="M192" s="126"/>
      <c r="N192" s="133"/>
      <c r="O192" s="135"/>
      <c r="P192" s="135"/>
      <c r="Q192" s="136"/>
      <c r="R192" s="137"/>
    </row>
    <row r="193" spans="1:18" x14ac:dyDescent="0.2">
      <c r="A193" s="123" t="str">
        <f t="shared" si="8"/>
        <v>XXX</v>
      </c>
      <c r="B193" s="124"/>
      <c r="C193" s="125"/>
      <c r="D193" s="126"/>
      <c r="E193" s="127" t="str">
        <f t="shared" si="6"/>
        <v/>
      </c>
      <c r="F193" s="130"/>
      <c r="G193" s="128"/>
      <c r="H193" s="128"/>
      <c r="I193" s="129" t="str">
        <f t="shared" si="7"/>
        <v/>
      </c>
      <c r="J193" s="130"/>
      <c r="K193" s="140"/>
      <c r="L193" s="132"/>
      <c r="M193" s="126"/>
      <c r="N193" s="133"/>
      <c r="O193" s="135"/>
      <c r="P193" s="135"/>
      <c r="Q193" s="136"/>
      <c r="R193" s="137"/>
    </row>
    <row r="194" spans="1:18" x14ac:dyDescent="0.2">
      <c r="A194" s="123" t="str">
        <f t="shared" si="8"/>
        <v>XXX</v>
      </c>
      <c r="B194" s="124"/>
      <c r="C194" s="125"/>
      <c r="D194" s="126"/>
      <c r="E194" s="127" t="str">
        <f t="shared" si="6"/>
        <v/>
      </c>
      <c r="F194" s="130"/>
      <c r="G194" s="128"/>
      <c r="H194" s="128"/>
      <c r="I194" s="129" t="str">
        <f t="shared" si="7"/>
        <v/>
      </c>
      <c r="J194" s="130"/>
      <c r="K194" s="140"/>
      <c r="L194" s="132"/>
      <c r="M194" s="126"/>
      <c r="N194" s="133"/>
      <c r="O194" s="135"/>
      <c r="P194" s="135"/>
      <c r="Q194" s="136"/>
      <c r="R194" s="137"/>
    </row>
    <row r="195" spans="1:18" x14ac:dyDescent="0.2">
      <c r="A195" s="123" t="str">
        <f t="shared" si="8"/>
        <v>XXX</v>
      </c>
      <c r="B195" s="124"/>
      <c r="C195" s="125"/>
      <c r="D195" s="126"/>
      <c r="E195" s="127" t="str">
        <f t="shared" si="6"/>
        <v/>
      </c>
      <c r="F195" s="130"/>
      <c r="G195" s="128"/>
      <c r="H195" s="128"/>
      <c r="I195" s="129" t="str">
        <f t="shared" si="7"/>
        <v/>
      </c>
      <c r="J195" s="130"/>
      <c r="K195" s="140"/>
      <c r="L195" s="132"/>
      <c r="M195" s="126"/>
      <c r="N195" s="133"/>
      <c r="O195" s="135"/>
      <c r="P195" s="135"/>
      <c r="Q195" s="136"/>
      <c r="R195" s="137"/>
    </row>
    <row r="196" spans="1:18" x14ac:dyDescent="0.2">
      <c r="A196" s="123" t="str">
        <f t="shared" si="8"/>
        <v>XXX</v>
      </c>
      <c r="B196" s="124"/>
      <c r="C196" s="125"/>
      <c r="D196" s="126"/>
      <c r="E196" s="127" t="str">
        <f t="shared" si="6"/>
        <v/>
      </c>
      <c r="F196" s="130"/>
      <c r="G196" s="128"/>
      <c r="H196" s="128"/>
      <c r="I196" s="129" t="str">
        <f t="shared" si="7"/>
        <v/>
      </c>
      <c r="J196" s="130"/>
      <c r="K196" s="140"/>
      <c r="L196" s="132"/>
      <c r="M196" s="126"/>
      <c r="N196" s="133"/>
      <c r="O196" s="135"/>
      <c r="P196" s="135"/>
      <c r="Q196" s="136"/>
      <c r="R196" s="137"/>
    </row>
    <row r="197" spans="1:18" x14ac:dyDescent="0.2">
      <c r="A197" s="123" t="str">
        <f t="shared" si="8"/>
        <v>XXX</v>
      </c>
      <c r="B197" s="124"/>
      <c r="C197" s="125"/>
      <c r="D197" s="126"/>
      <c r="E197" s="127" t="str">
        <f t="shared" si="6"/>
        <v/>
      </c>
      <c r="F197" s="130"/>
      <c r="G197" s="128"/>
      <c r="H197" s="128"/>
      <c r="I197" s="129" t="str">
        <f t="shared" si="7"/>
        <v/>
      </c>
      <c r="J197" s="130"/>
      <c r="K197" s="140"/>
      <c r="L197" s="132"/>
      <c r="M197" s="126"/>
      <c r="N197" s="133"/>
      <c r="O197" s="135"/>
      <c r="P197" s="135"/>
      <c r="Q197" s="136"/>
      <c r="R197" s="137"/>
    </row>
    <row r="198" spans="1:18" x14ac:dyDescent="0.2">
      <c r="A198" s="123" t="str">
        <f t="shared" si="8"/>
        <v>XXX</v>
      </c>
      <c r="B198" s="124"/>
      <c r="C198" s="125"/>
      <c r="D198" s="126"/>
      <c r="E198" s="127" t="str">
        <f t="shared" si="6"/>
        <v/>
      </c>
      <c r="F198" s="130"/>
      <c r="G198" s="128"/>
      <c r="H198" s="128"/>
      <c r="I198" s="129" t="str">
        <f t="shared" si="7"/>
        <v/>
      </c>
      <c r="J198" s="130"/>
      <c r="K198" s="140"/>
      <c r="L198" s="132"/>
      <c r="M198" s="126"/>
      <c r="N198" s="133"/>
      <c r="O198" s="135"/>
      <c r="P198" s="135"/>
      <c r="Q198" s="136"/>
      <c r="R198" s="137"/>
    </row>
    <row r="199" spans="1:18" x14ac:dyDescent="0.2">
      <c r="A199" s="123" t="str">
        <f t="shared" si="8"/>
        <v>XXX</v>
      </c>
      <c r="B199" s="124"/>
      <c r="C199" s="125"/>
      <c r="D199" s="126"/>
      <c r="E199" s="127" t="str">
        <f t="shared" si="6"/>
        <v/>
      </c>
      <c r="F199" s="130"/>
      <c r="G199" s="128"/>
      <c r="H199" s="128"/>
      <c r="I199" s="129" t="str">
        <f t="shared" si="7"/>
        <v/>
      </c>
      <c r="J199" s="130"/>
      <c r="K199" s="140"/>
      <c r="L199" s="132"/>
      <c r="M199" s="126"/>
      <c r="N199" s="133"/>
      <c r="O199" s="135"/>
      <c r="P199" s="135"/>
      <c r="Q199" s="136"/>
      <c r="R199" s="137"/>
    </row>
    <row r="200" spans="1:18" x14ac:dyDescent="0.2">
      <c r="A200" s="123" t="str">
        <f t="shared" si="8"/>
        <v>XXX</v>
      </c>
      <c r="B200" s="124"/>
      <c r="C200" s="125"/>
      <c r="D200" s="126"/>
      <c r="E200" s="127" t="str">
        <f t="shared" si="6"/>
        <v/>
      </c>
      <c r="F200" s="130"/>
      <c r="G200" s="128"/>
      <c r="H200" s="128"/>
      <c r="I200" s="129" t="str">
        <f t="shared" si="7"/>
        <v/>
      </c>
      <c r="J200" s="130"/>
      <c r="K200" s="140"/>
      <c r="L200" s="132"/>
      <c r="M200" s="126"/>
      <c r="N200" s="133"/>
      <c r="O200" s="135"/>
      <c r="P200" s="135"/>
      <c r="Q200" s="136"/>
      <c r="R200" s="137"/>
    </row>
    <row r="201" spans="1:18" x14ac:dyDescent="0.2">
      <c r="A201" s="123" t="str">
        <f t="shared" si="8"/>
        <v>XXX</v>
      </c>
      <c r="B201" s="124"/>
      <c r="C201" s="125"/>
      <c r="D201" s="126"/>
      <c r="E201" s="127" t="str">
        <f t="shared" si="6"/>
        <v/>
      </c>
      <c r="F201" s="130"/>
      <c r="G201" s="128"/>
      <c r="H201" s="128"/>
      <c r="I201" s="129" t="str">
        <f t="shared" si="7"/>
        <v/>
      </c>
      <c r="J201" s="130"/>
      <c r="K201" s="140"/>
      <c r="L201" s="132"/>
      <c r="M201" s="126"/>
      <c r="N201" s="133"/>
      <c r="O201" s="135"/>
      <c r="P201" s="135"/>
      <c r="Q201" s="136"/>
      <c r="R201" s="137"/>
    </row>
    <row r="202" spans="1:18" x14ac:dyDescent="0.2">
      <c r="A202" s="123" t="str">
        <f t="shared" si="8"/>
        <v>XXX</v>
      </c>
      <c r="B202" s="124"/>
      <c r="C202" s="125"/>
      <c r="D202" s="126"/>
      <c r="E202" s="127" t="str">
        <f t="shared" si="6"/>
        <v/>
      </c>
      <c r="F202" s="130"/>
      <c r="G202" s="128"/>
      <c r="H202" s="128"/>
      <c r="I202" s="129" t="str">
        <f t="shared" si="7"/>
        <v/>
      </c>
      <c r="J202" s="130"/>
      <c r="K202" s="140"/>
      <c r="L202" s="132"/>
      <c r="M202" s="126"/>
      <c r="N202" s="133"/>
      <c r="O202" s="135"/>
      <c r="P202" s="135"/>
      <c r="Q202" s="136"/>
      <c r="R202" s="137"/>
    </row>
    <row r="203" spans="1:18" x14ac:dyDescent="0.2">
      <c r="A203" s="123" t="str">
        <f t="shared" si="8"/>
        <v>XXX</v>
      </c>
      <c r="B203" s="124"/>
      <c r="C203" s="125"/>
      <c r="D203" s="126"/>
      <c r="E203" s="127" t="str">
        <f t="shared" si="6"/>
        <v/>
      </c>
      <c r="F203" s="130"/>
      <c r="G203" s="128"/>
      <c r="H203" s="128"/>
      <c r="I203" s="129" t="str">
        <f t="shared" si="7"/>
        <v/>
      </c>
      <c r="J203" s="130"/>
      <c r="K203" s="140"/>
      <c r="L203" s="132"/>
      <c r="M203" s="126"/>
      <c r="N203" s="133"/>
      <c r="O203" s="135"/>
      <c r="P203" s="135"/>
      <c r="Q203" s="136"/>
      <c r="R203" s="137"/>
    </row>
    <row r="204" spans="1:18" x14ac:dyDescent="0.2">
      <c r="A204" s="123" t="str">
        <f t="shared" si="8"/>
        <v>XXX</v>
      </c>
      <c r="B204" s="124"/>
      <c r="C204" s="125"/>
      <c r="D204" s="126"/>
      <c r="E204" s="127" t="str">
        <f t="shared" si="6"/>
        <v/>
      </c>
      <c r="F204" s="130"/>
      <c r="G204" s="128"/>
      <c r="H204" s="128"/>
      <c r="I204" s="129" t="str">
        <f t="shared" si="7"/>
        <v/>
      </c>
      <c r="J204" s="130"/>
      <c r="K204" s="140"/>
      <c r="L204" s="132"/>
      <c r="M204" s="126"/>
      <c r="N204" s="133"/>
      <c r="O204" s="135"/>
      <c r="P204" s="135"/>
      <c r="Q204" s="136"/>
      <c r="R204" s="137"/>
    </row>
    <row r="205" spans="1:18" x14ac:dyDescent="0.2">
      <c r="A205" s="123" t="str">
        <f t="shared" si="8"/>
        <v>XXX</v>
      </c>
      <c r="B205" s="124"/>
      <c r="C205" s="125"/>
      <c r="D205" s="126"/>
      <c r="E205" s="127" t="str">
        <f t="shared" si="6"/>
        <v/>
      </c>
      <c r="F205" s="130"/>
      <c r="G205" s="128"/>
      <c r="H205" s="128"/>
      <c r="I205" s="129" t="str">
        <f t="shared" si="7"/>
        <v/>
      </c>
      <c r="J205" s="130"/>
      <c r="K205" s="140"/>
      <c r="L205" s="132"/>
      <c r="M205" s="126"/>
      <c r="N205" s="133"/>
      <c r="O205" s="135"/>
      <c r="P205" s="135"/>
      <c r="Q205" s="136"/>
      <c r="R205" s="137"/>
    </row>
    <row r="206" spans="1:18" x14ac:dyDescent="0.2">
      <c r="A206" s="123" t="str">
        <f t="shared" si="8"/>
        <v>XXX</v>
      </c>
      <c r="B206" s="124"/>
      <c r="C206" s="125"/>
      <c r="D206" s="126"/>
      <c r="E206" s="127" t="str">
        <f t="shared" si="6"/>
        <v/>
      </c>
      <c r="F206" s="130"/>
      <c r="G206" s="128"/>
      <c r="H206" s="128"/>
      <c r="I206" s="129" t="str">
        <f t="shared" si="7"/>
        <v/>
      </c>
      <c r="J206" s="130"/>
      <c r="K206" s="140"/>
      <c r="L206" s="132"/>
      <c r="M206" s="126"/>
      <c r="N206" s="133"/>
      <c r="O206" s="135"/>
      <c r="P206" s="135"/>
      <c r="Q206" s="136"/>
      <c r="R206" s="137"/>
    </row>
    <row r="207" spans="1:18" x14ac:dyDescent="0.2">
      <c r="A207" s="123" t="str">
        <f t="shared" si="8"/>
        <v>XXX</v>
      </c>
      <c r="B207" s="124"/>
      <c r="C207" s="125"/>
      <c r="D207" s="126"/>
      <c r="E207" s="127" t="str">
        <f t="shared" si="6"/>
        <v/>
      </c>
      <c r="F207" s="130"/>
      <c r="G207" s="128"/>
      <c r="H207" s="128"/>
      <c r="I207" s="129" t="str">
        <f t="shared" si="7"/>
        <v/>
      </c>
      <c r="J207" s="130"/>
      <c r="K207" s="140"/>
      <c r="L207" s="132"/>
      <c r="M207" s="126"/>
      <c r="N207" s="133"/>
      <c r="O207" s="135"/>
      <c r="P207" s="135"/>
      <c r="Q207" s="136"/>
      <c r="R207" s="137"/>
    </row>
    <row r="208" spans="1:18" x14ac:dyDescent="0.2">
      <c r="A208" s="123" t="str">
        <f t="shared" si="8"/>
        <v>XXX</v>
      </c>
      <c r="B208" s="124"/>
      <c r="C208" s="125"/>
      <c r="D208" s="126"/>
      <c r="E208" s="127" t="str">
        <f t="shared" si="6"/>
        <v/>
      </c>
      <c r="F208" s="130"/>
      <c r="G208" s="128"/>
      <c r="H208" s="128"/>
      <c r="I208" s="129" t="str">
        <f t="shared" si="7"/>
        <v/>
      </c>
      <c r="J208" s="130"/>
      <c r="K208" s="140"/>
      <c r="L208" s="132"/>
      <c r="M208" s="126"/>
      <c r="N208" s="133"/>
      <c r="O208" s="135"/>
      <c r="P208" s="135"/>
      <c r="Q208" s="136"/>
      <c r="R208" s="137"/>
    </row>
    <row r="209" spans="1:18" x14ac:dyDescent="0.2">
      <c r="A209" s="123" t="str">
        <f t="shared" si="8"/>
        <v>XXX</v>
      </c>
      <c r="B209" s="124"/>
      <c r="C209" s="125"/>
      <c r="D209" s="126"/>
      <c r="E209" s="127" t="str">
        <f t="shared" ref="E209:E272" si="9">IF(AND(G209=""),"",IF(AND(G209&gt;2,H209&gt;3),"Fokus Risiko",IF(AND(G209&gt;2,H209&lt;4),"Prozess Risiko",IF(AND(G209&lt;3,H209&gt;3),"Krisen Risiko","Kleinst Risiko"))))</f>
        <v/>
      </c>
      <c r="F209" s="130"/>
      <c r="G209" s="128"/>
      <c r="H209" s="128"/>
      <c r="I209" s="129" t="str">
        <f t="shared" ref="I209:I272" si="10">IF(AND(G209&gt;2,H209&gt;3),"gross",IF(AND(G209&gt;2,H209&lt;4),"mittel",IF(AND(G209="",H209=""),"",IF(AND(G209&lt;3,H209&gt;3),"gross","klein"))))</f>
        <v/>
      </c>
      <c r="J209" s="130"/>
      <c r="K209" s="140"/>
      <c r="L209" s="132"/>
      <c r="M209" s="126"/>
      <c r="N209" s="133"/>
      <c r="O209" s="135"/>
      <c r="P209" s="135"/>
      <c r="Q209" s="136"/>
      <c r="R209" s="137"/>
    </row>
    <row r="210" spans="1:18" x14ac:dyDescent="0.2">
      <c r="A210" s="123" t="str">
        <f t="shared" ref="A210:A273" si="11">CONCATENATE($C$1,C210)</f>
        <v>XXX</v>
      </c>
      <c r="B210" s="124"/>
      <c r="C210" s="125"/>
      <c r="D210" s="126"/>
      <c r="E210" s="127" t="str">
        <f t="shared" si="9"/>
        <v/>
      </c>
      <c r="F210" s="130"/>
      <c r="G210" s="128"/>
      <c r="H210" s="128"/>
      <c r="I210" s="129" t="str">
        <f t="shared" si="10"/>
        <v/>
      </c>
      <c r="J210" s="130"/>
      <c r="K210" s="140"/>
      <c r="L210" s="132"/>
      <c r="M210" s="126"/>
      <c r="N210" s="133"/>
      <c r="O210" s="135"/>
      <c r="P210" s="135"/>
      <c r="Q210" s="136"/>
      <c r="R210" s="137"/>
    </row>
    <row r="211" spans="1:18" x14ac:dyDescent="0.2">
      <c r="A211" s="123" t="str">
        <f t="shared" si="11"/>
        <v>XXX</v>
      </c>
      <c r="B211" s="124"/>
      <c r="C211" s="125"/>
      <c r="D211" s="126"/>
      <c r="E211" s="127" t="str">
        <f t="shared" si="9"/>
        <v/>
      </c>
      <c r="F211" s="130"/>
      <c r="G211" s="128"/>
      <c r="H211" s="128"/>
      <c r="I211" s="129" t="str">
        <f t="shared" si="10"/>
        <v/>
      </c>
      <c r="J211" s="130"/>
      <c r="K211" s="140"/>
      <c r="L211" s="132"/>
      <c r="M211" s="126"/>
      <c r="N211" s="133"/>
      <c r="O211" s="135"/>
      <c r="P211" s="135"/>
      <c r="Q211" s="136"/>
      <c r="R211" s="137"/>
    </row>
    <row r="212" spans="1:18" x14ac:dyDescent="0.2">
      <c r="A212" s="123" t="str">
        <f t="shared" si="11"/>
        <v>XXX</v>
      </c>
      <c r="B212" s="124"/>
      <c r="C212" s="125"/>
      <c r="D212" s="126"/>
      <c r="E212" s="127" t="str">
        <f t="shared" si="9"/>
        <v/>
      </c>
      <c r="F212" s="130"/>
      <c r="G212" s="128"/>
      <c r="H212" s="128"/>
      <c r="I212" s="129" t="str">
        <f t="shared" si="10"/>
        <v/>
      </c>
      <c r="J212" s="130"/>
      <c r="K212" s="140"/>
      <c r="L212" s="132"/>
      <c r="M212" s="126"/>
      <c r="N212" s="133"/>
      <c r="O212" s="135"/>
      <c r="P212" s="135"/>
      <c r="Q212" s="136"/>
      <c r="R212" s="137"/>
    </row>
    <row r="213" spans="1:18" x14ac:dyDescent="0.2">
      <c r="A213" s="123" t="str">
        <f t="shared" si="11"/>
        <v>XXX</v>
      </c>
      <c r="B213" s="124"/>
      <c r="C213" s="125"/>
      <c r="D213" s="126"/>
      <c r="E213" s="127" t="str">
        <f t="shared" si="9"/>
        <v/>
      </c>
      <c r="F213" s="130"/>
      <c r="G213" s="128"/>
      <c r="H213" s="128"/>
      <c r="I213" s="129" t="str">
        <f t="shared" si="10"/>
        <v/>
      </c>
      <c r="J213" s="130"/>
      <c r="K213" s="140"/>
      <c r="L213" s="132"/>
      <c r="M213" s="126"/>
      <c r="N213" s="133"/>
      <c r="O213" s="135"/>
      <c r="P213" s="135"/>
      <c r="Q213" s="136"/>
      <c r="R213" s="137"/>
    </row>
    <row r="214" spans="1:18" x14ac:dyDescent="0.2">
      <c r="A214" s="123" t="str">
        <f t="shared" si="11"/>
        <v>XXX</v>
      </c>
      <c r="B214" s="124"/>
      <c r="C214" s="125"/>
      <c r="D214" s="126"/>
      <c r="E214" s="127" t="str">
        <f t="shared" si="9"/>
        <v/>
      </c>
      <c r="F214" s="130"/>
      <c r="G214" s="128"/>
      <c r="H214" s="128"/>
      <c r="I214" s="129" t="str">
        <f t="shared" si="10"/>
        <v/>
      </c>
      <c r="J214" s="130"/>
      <c r="K214" s="140"/>
      <c r="L214" s="132"/>
      <c r="M214" s="126"/>
      <c r="N214" s="133"/>
      <c r="O214" s="135"/>
      <c r="P214" s="135"/>
      <c r="Q214" s="136"/>
      <c r="R214" s="137"/>
    </row>
    <row r="215" spans="1:18" x14ac:dyDescent="0.2">
      <c r="A215" s="123" t="str">
        <f t="shared" si="11"/>
        <v>XXX</v>
      </c>
      <c r="B215" s="124"/>
      <c r="C215" s="125"/>
      <c r="D215" s="126"/>
      <c r="E215" s="127" t="str">
        <f t="shared" si="9"/>
        <v/>
      </c>
      <c r="F215" s="130"/>
      <c r="G215" s="128"/>
      <c r="H215" s="128"/>
      <c r="I215" s="129" t="str">
        <f t="shared" si="10"/>
        <v/>
      </c>
      <c r="J215" s="130"/>
      <c r="K215" s="140"/>
      <c r="L215" s="132"/>
      <c r="M215" s="126"/>
      <c r="N215" s="133"/>
      <c r="O215" s="135"/>
      <c r="P215" s="135"/>
      <c r="Q215" s="136"/>
      <c r="R215" s="137"/>
    </row>
    <row r="216" spans="1:18" x14ac:dyDescent="0.2">
      <c r="A216" s="123" t="str">
        <f t="shared" si="11"/>
        <v>XXX</v>
      </c>
      <c r="B216" s="124"/>
      <c r="C216" s="125"/>
      <c r="D216" s="126"/>
      <c r="E216" s="127" t="str">
        <f t="shared" si="9"/>
        <v/>
      </c>
      <c r="F216" s="130"/>
      <c r="G216" s="128"/>
      <c r="H216" s="128"/>
      <c r="I216" s="129" t="str">
        <f t="shared" si="10"/>
        <v/>
      </c>
      <c r="J216" s="130"/>
      <c r="K216" s="140"/>
      <c r="L216" s="132"/>
      <c r="M216" s="126"/>
      <c r="N216" s="133"/>
      <c r="O216" s="135"/>
      <c r="P216" s="135"/>
      <c r="Q216" s="136"/>
      <c r="R216" s="137"/>
    </row>
    <row r="217" spans="1:18" x14ac:dyDescent="0.2">
      <c r="A217" s="123" t="str">
        <f t="shared" si="11"/>
        <v>XXX</v>
      </c>
      <c r="B217" s="124"/>
      <c r="C217" s="125"/>
      <c r="D217" s="126"/>
      <c r="E217" s="127" t="str">
        <f t="shared" si="9"/>
        <v/>
      </c>
      <c r="F217" s="130"/>
      <c r="G217" s="128"/>
      <c r="H217" s="128"/>
      <c r="I217" s="129" t="str">
        <f t="shared" si="10"/>
        <v/>
      </c>
      <c r="J217" s="130"/>
      <c r="K217" s="140"/>
      <c r="L217" s="132"/>
      <c r="M217" s="126"/>
      <c r="N217" s="133"/>
      <c r="O217" s="135"/>
      <c r="P217" s="135"/>
      <c r="Q217" s="136"/>
      <c r="R217" s="137"/>
    </row>
    <row r="218" spans="1:18" x14ac:dyDescent="0.2">
      <c r="A218" s="123" t="str">
        <f t="shared" si="11"/>
        <v>XXX</v>
      </c>
      <c r="B218" s="124"/>
      <c r="C218" s="125"/>
      <c r="D218" s="126"/>
      <c r="E218" s="127" t="str">
        <f t="shared" si="9"/>
        <v/>
      </c>
      <c r="F218" s="130"/>
      <c r="G218" s="128"/>
      <c r="H218" s="128"/>
      <c r="I218" s="129" t="str">
        <f t="shared" si="10"/>
        <v/>
      </c>
      <c r="J218" s="130"/>
      <c r="K218" s="140"/>
      <c r="L218" s="132"/>
      <c r="M218" s="126"/>
      <c r="N218" s="133"/>
      <c r="O218" s="135"/>
      <c r="P218" s="135"/>
      <c r="Q218" s="136"/>
      <c r="R218" s="137"/>
    </row>
    <row r="219" spans="1:18" x14ac:dyDescent="0.2">
      <c r="A219" s="123" t="str">
        <f t="shared" si="11"/>
        <v>XXX</v>
      </c>
      <c r="B219" s="124"/>
      <c r="C219" s="125"/>
      <c r="D219" s="126"/>
      <c r="E219" s="127" t="str">
        <f t="shared" si="9"/>
        <v/>
      </c>
      <c r="F219" s="130"/>
      <c r="G219" s="128"/>
      <c r="H219" s="128"/>
      <c r="I219" s="129" t="str">
        <f t="shared" si="10"/>
        <v/>
      </c>
      <c r="J219" s="130"/>
      <c r="K219" s="140"/>
      <c r="L219" s="132"/>
      <c r="M219" s="126"/>
      <c r="N219" s="133"/>
      <c r="O219" s="135"/>
      <c r="P219" s="135"/>
      <c r="Q219" s="136"/>
      <c r="R219" s="137"/>
    </row>
    <row r="220" spans="1:18" x14ac:dyDescent="0.2">
      <c r="A220" s="123" t="str">
        <f t="shared" si="11"/>
        <v>XXX</v>
      </c>
      <c r="B220" s="124"/>
      <c r="C220" s="125"/>
      <c r="D220" s="126"/>
      <c r="E220" s="127" t="str">
        <f t="shared" si="9"/>
        <v/>
      </c>
      <c r="F220" s="130"/>
      <c r="G220" s="128"/>
      <c r="H220" s="128"/>
      <c r="I220" s="129" t="str">
        <f t="shared" si="10"/>
        <v/>
      </c>
      <c r="J220" s="130"/>
      <c r="K220" s="140"/>
      <c r="L220" s="132"/>
      <c r="M220" s="126"/>
      <c r="N220" s="133"/>
      <c r="O220" s="135"/>
      <c r="P220" s="135"/>
      <c r="Q220" s="136"/>
      <c r="R220" s="137"/>
    </row>
    <row r="221" spans="1:18" x14ac:dyDescent="0.2">
      <c r="A221" s="123" t="str">
        <f t="shared" si="11"/>
        <v>XXX</v>
      </c>
      <c r="B221" s="124"/>
      <c r="C221" s="125"/>
      <c r="D221" s="126"/>
      <c r="E221" s="127" t="str">
        <f t="shared" si="9"/>
        <v/>
      </c>
      <c r="F221" s="130"/>
      <c r="G221" s="128"/>
      <c r="H221" s="128"/>
      <c r="I221" s="129" t="str">
        <f t="shared" si="10"/>
        <v/>
      </c>
      <c r="J221" s="130"/>
      <c r="K221" s="140"/>
      <c r="L221" s="132"/>
      <c r="M221" s="126"/>
      <c r="N221" s="133"/>
      <c r="O221" s="135"/>
      <c r="P221" s="135"/>
      <c r="Q221" s="136"/>
      <c r="R221" s="137"/>
    </row>
    <row r="222" spans="1:18" x14ac:dyDescent="0.2">
      <c r="A222" s="123" t="str">
        <f t="shared" si="11"/>
        <v>XXX</v>
      </c>
      <c r="B222" s="124"/>
      <c r="C222" s="125"/>
      <c r="D222" s="126"/>
      <c r="E222" s="127" t="str">
        <f t="shared" si="9"/>
        <v/>
      </c>
      <c r="F222" s="130"/>
      <c r="G222" s="128"/>
      <c r="H222" s="128"/>
      <c r="I222" s="129" t="str">
        <f t="shared" si="10"/>
        <v/>
      </c>
      <c r="J222" s="130"/>
      <c r="K222" s="140"/>
      <c r="L222" s="132"/>
      <c r="M222" s="126"/>
      <c r="N222" s="133"/>
      <c r="O222" s="135"/>
      <c r="P222" s="135"/>
      <c r="Q222" s="136"/>
      <c r="R222" s="137"/>
    </row>
    <row r="223" spans="1:18" x14ac:dyDescent="0.2">
      <c r="A223" s="123" t="str">
        <f t="shared" si="11"/>
        <v>XXX</v>
      </c>
      <c r="B223" s="124"/>
      <c r="C223" s="125"/>
      <c r="D223" s="126"/>
      <c r="E223" s="127" t="str">
        <f t="shared" si="9"/>
        <v/>
      </c>
      <c r="F223" s="130"/>
      <c r="G223" s="128"/>
      <c r="H223" s="128"/>
      <c r="I223" s="129" t="str">
        <f t="shared" si="10"/>
        <v/>
      </c>
      <c r="J223" s="130"/>
      <c r="K223" s="140"/>
      <c r="L223" s="132"/>
      <c r="M223" s="126"/>
      <c r="N223" s="133"/>
      <c r="O223" s="135"/>
      <c r="P223" s="135"/>
      <c r="Q223" s="136"/>
      <c r="R223" s="137"/>
    </row>
    <row r="224" spans="1:18" x14ac:dyDescent="0.2">
      <c r="A224" s="123" t="str">
        <f t="shared" si="11"/>
        <v>XXX</v>
      </c>
      <c r="B224" s="124"/>
      <c r="C224" s="125"/>
      <c r="D224" s="126"/>
      <c r="E224" s="127" t="str">
        <f t="shared" si="9"/>
        <v/>
      </c>
      <c r="F224" s="130"/>
      <c r="G224" s="128"/>
      <c r="H224" s="128"/>
      <c r="I224" s="129" t="str">
        <f t="shared" si="10"/>
        <v/>
      </c>
      <c r="J224" s="130"/>
      <c r="K224" s="140"/>
      <c r="L224" s="132"/>
      <c r="M224" s="126"/>
      <c r="N224" s="133"/>
      <c r="O224" s="135"/>
      <c r="P224" s="135"/>
      <c r="Q224" s="136"/>
      <c r="R224" s="137"/>
    </row>
    <row r="225" spans="1:18" x14ac:dyDescent="0.2">
      <c r="A225" s="123" t="str">
        <f t="shared" si="11"/>
        <v>XXX</v>
      </c>
      <c r="B225" s="124"/>
      <c r="C225" s="125"/>
      <c r="D225" s="126"/>
      <c r="E225" s="127" t="str">
        <f t="shared" si="9"/>
        <v/>
      </c>
      <c r="F225" s="130"/>
      <c r="G225" s="128"/>
      <c r="H225" s="128"/>
      <c r="I225" s="129" t="str">
        <f t="shared" si="10"/>
        <v/>
      </c>
      <c r="J225" s="130"/>
      <c r="K225" s="140"/>
      <c r="L225" s="132"/>
      <c r="M225" s="126"/>
      <c r="N225" s="133"/>
      <c r="O225" s="135"/>
      <c r="P225" s="135"/>
      <c r="Q225" s="136"/>
      <c r="R225" s="137"/>
    </row>
    <row r="226" spans="1:18" x14ac:dyDescent="0.2">
      <c r="A226" s="123" t="str">
        <f t="shared" si="11"/>
        <v>XXX</v>
      </c>
      <c r="B226" s="124"/>
      <c r="C226" s="125"/>
      <c r="D226" s="126"/>
      <c r="E226" s="127" t="str">
        <f t="shared" si="9"/>
        <v/>
      </c>
      <c r="F226" s="130"/>
      <c r="G226" s="128"/>
      <c r="H226" s="128"/>
      <c r="I226" s="129" t="str">
        <f t="shared" si="10"/>
        <v/>
      </c>
      <c r="J226" s="130"/>
      <c r="K226" s="140"/>
      <c r="L226" s="132"/>
      <c r="M226" s="126"/>
      <c r="N226" s="133"/>
      <c r="O226" s="135"/>
      <c r="P226" s="135"/>
      <c r="Q226" s="136"/>
      <c r="R226" s="137"/>
    </row>
    <row r="227" spans="1:18" x14ac:dyDescent="0.2">
      <c r="A227" s="123" t="str">
        <f t="shared" si="11"/>
        <v>XXX</v>
      </c>
      <c r="B227" s="124"/>
      <c r="C227" s="125"/>
      <c r="D227" s="126"/>
      <c r="E227" s="127" t="str">
        <f t="shared" si="9"/>
        <v/>
      </c>
      <c r="F227" s="130"/>
      <c r="G227" s="128"/>
      <c r="H227" s="128"/>
      <c r="I227" s="129" t="str">
        <f t="shared" si="10"/>
        <v/>
      </c>
      <c r="J227" s="130"/>
      <c r="K227" s="140"/>
      <c r="L227" s="132"/>
      <c r="M227" s="126"/>
      <c r="N227" s="133"/>
      <c r="O227" s="135"/>
      <c r="P227" s="135"/>
      <c r="Q227" s="136"/>
      <c r="R227" s="137"/>
    </row>
    <row r="228" spans="1:18" x14ac:dyDescent="0.2">
      <c r="A228" s="123" t="str">
        <f t="shared" si="11"/>
        <v>XXX</v>
      </c>
      <c r="B228" s="124"/>
      <c r="C228" s="125"/>
      <c r="D228" s="126"/>
      <c r="E228" s="127" t="str">
        <f t="shared" si="9"/>
        <v/>
      </c>
      <c r="F228" s="130"/>
      <c r="G228" s="128"/>
      <c r="H228" s="128"/>
      <c r="I228" s="129" t="str">
        <f t="shared" si="10"/>
        <v/>
      </c>
      <c r="J228" s="130"/>
      <c r="K228" s="140"/>
      <c r="L228" s="132"/>
      <c r="M228" s="126"/>
      <c r="N228" s="133"/>
      <c r="O228" s="135"/>
      <c r="P228" s="135"/>
      <c r="Q228" s="136"/>
      <c r="R228" s="137"/>
    </row>
    <row r="229" spans="1:18" x14ac:dyDescent="0.2">
      <c r="A229" s="123" t="str">
        <f t="shared" si="11"/>
        <v>XXX</v>
      </c>
      <c r="B229" s="124"/>
      <c r="C229" s="125"/>
      <c r="D229" s="126"/>
      <c r="E229" s="127" t="str">
        <f t="shared" si="9"/>
        <v/>
      </c>
      <c r="F229" s="130"/>
      <c r="G229" s="128"/>
      <c r="H229" s="128"/>
      <c r="I229" s="129" t="str">
        <f t="shared" si="10"/>
        <v/>
      </c>
      <c r="J229" s="130"/>
      <c r="K229" s="140"/>
      <c r="L229" s="132"/>
      <c r="M229" s="126"/>
      <c r="N229" s="133"/>
      <c r="O229" s="135"/>
      <c r="P229" s="135"/>
      <c r="Q229" s="136"/>
      <c r="R229" s="137"/>
    </row>
    <row r="230" spans="1:18" x14ac:dyDescent="0.2">
      <c r="A230" s="123" t="str">
        <f t="shared" si="11"/>
        <v>XXX</v>
      </c>
      <c r="B230" s="124"/>
      <c r="C230" s="125"/>
      <c r="D230" s="126"/>
      <c r="E230" s="127" t="str">
        <f t="shared" si="9"/>
        <v/>
      </c>
      <c r="F230" s="130"/>
      <c r="G230" s="128"/>
      <c r="H230" s="128"/>
      <c r="I230" s="129" t="str">
        <f t="shared" si="10"/>
        <v/>
      </c>
      <c r="J230" s="130"/>
      <c r="K230" s="140"/>
      <c r="L230" s="132"/>
      <c r="M230" s="126"/>
      <c r="N230" s="133"/>
      <c r="O230" s="135"/>
      <c r="P230" s="135"/>
      <c r="Q230" s="136"/>
      <c r="R230" s="137"/>
    </row>
    <row r="231" spans="1:18" x14ac:dyDescent="0.2">
      <c r="A231" s="123" t="str">
        <f t="shared" si="11"/>
        <v>XXX</v>
      </c>
      <c r="B231" s="124"/>
      <c r="C231" s="125"/>
      <c r="D231" s="126"/>
      <c r="E231" s="127" t="str">
        <f t="shared" si="9"/>
        <v/>
      </c>
      <c r="F231" s="130"/>
      <c r="G231" s="128"/>
      <c r="H231" s="128"/>
      <c r="I231" s="129" t="str">
        <f t="shared" si="10"/>
        <v/>
      </c>
      <c r="J231" s="130"/>
      <c r="K231" s="140"/>
      <c r="L231" s="132"/>
      <c r="M231" s="126"/>
      <c r="N231" s="133"/>
      <c r="O231" s="135"/>
      <c r="P231" s="135"/>
      <c r="Q231" s="136"/>
      <c r="R231" s="137"/>
    </row>
    <row r="232" spans="1:18" x14ac:dyDescent="0.2">
      <c r="A232" s="123" t="str">
        <f t="shared" si="11"/>
        <v>XXX</v>
      </c>
      <c r="B232" s="124"/>
      <c r="C232" s="125"/>
      <c r="D232" s="126"/>
      <c r="E232" s="127" t="str">
        <f t="shared" si="9"/>
        <v/>
      </c>
      <c r="F232" s="130"/>
      <c r="G232" s="128"/>
      <c r="H232" s="128"/>
      <c r="I232" s="129" t="str">
        <f t="shared" si="10"/>
        <v/>
      </c>
      <c r="J232" s="130"/>
      <c r="K232" s="140"/>
      <c r="L232" s="132"/>
      <c r="M232" s="126"/>
      <c r="N232" s="133"/>
      <c r="O232" s="135"/>
      <c r="P232" s="135"/>
      <c r="Q232" s="136"/>
      <c r="R232" s="137"/>
    </row>
    <row r="233" spans="1:18" x14ac:dyDescent="0.2">
      <c r="A233" s="123" t="str">
        <f t="shared" si="11"/>
        <v>XXX</v>
      </c>
      <c r="B233" s="124"/>
      <c r="C233" s="125"/>
      <c r="D233" s="126"/>
      <c r="E233" s="127" t="str">
        <f t="shared" si="9"/>
        <v/>
      </c>
      <c r="F233" s="130"/>
      <c r="G233" s="128"/>
      <c r="H233" s="128"/>
      <c r="I233" s="129" t="str">
        <f t="shared" si="10"/>
        <v/>
      </c>
      <c r="J233" s="130"/>
      <c r="K233" s="140"/>
      <c r="L233" s="132"/>
      <c r="M233" s="126"/>
      <c r="N233" s="133"/>
      <c r="O233" s="135"/>
      <c r="P233" s="135"/>
      <c r="Q233" s="136"/>
      <c r="R233" s="137"/>
    </row>
    <row r="234" spans="1:18" x14ac:dyDescent="0.2">
      <c r="A234" s="123" t="str">
        <f t="shared" si="11"/>
        <v>XXX</v>
      </c>
      <c r="B234" s="124"/>
      <c r="C234" s="125"/>
      <c r="D234" s="126"/>
      <c r="E234" s="127" t="str">
        <f t="shared" si="9"/>
        <v/>
      </c>
      <c r="F234" s="130"/>
      <c r="G234" s="128"/>
      <c r="H234" s="128"/>
      <c r="I234" s="129" t="str">
        <f t="shared" si="10"/>
        <v/>
      </c>
      <c r="J234" s="130"/>
      <c r="K234" s="140"/>
      <c r="L234" s="132"/>
      <c r="M234" s="126"/>
      <c r="N234" s="133"/>
      <c r="O234" s="135"/>
      <c r="P234" s="135"/>
      <c r="Q234" s="136"/>
      <c r="R234" s="137"/>
    </row>
    <row r="235" spans="1:18" x14ac:dyDescent="0.2">
      <c r="A235" s="123" t="str">
        <f t="shared" si="11"/>
        <v>XXX</v>
      </c>
      <c r="B235" s="124"/>
      <c r="C235" s="125"/>
      <c r="D235" s="126"/>
      <c r="E235" s="127" t="str">
        <f t="shared" si="9"/>
        <v/>
      </c>
      <c r="F235" s="130"/>
      <c r="G235" s="128"/>
      <c r="H235" s="128"/>
      <c r="I235" s="129" t="str">
        <f t="shared" si="10"/>
        <v/>
      </c>
      <c r="J235" s="130"/>
      <c r="K235" s="140"/>
      <c r="L235" s="132"/>
      <c r="M235" s="126"/>
      <c r="N235" s="133"/>
      <c r="O235" s="135"/>
      <c r="P235" s="135"/>
      <c r="Q235" s="136"/>
      <c r="R235" s="137"/>
    </row>
    <row r="236" spans="1:18" x14ac:dyDescent="0.2">
      <c r="A236" s="123" t="str">
        <f t="shared" si="11"/>
        <v>XXX</v>
      </c>
      <c r="B236" s="124"/>
      <c r="C236" s="125"/>
      <c r="D236" s="126"/>
      <c r="E236" s="127" t="str">
        <f t="shared" si="9"/>
        <v/>
      </c>
      <c r="F236" s="130"/>
      <c r="G236" s="128"/>
      <c r="H236" s="128"/>
      <c r="I236" s="129" t="str">
        <f t="shared" si="10"/>
        <v/>
      </c>
      <c r="J236" s="130"/>
      <c r="K236" s="140"/>
      <c r="L236" s="132"/>
      <c r="M236" s="126"/>
      <c r="N236" s="133"/>
      <c r="O236" s="135"/>
      <c r="P236" s="135"/>
      <c r="Q236" s="136"/>
      <c r="R236" s="137"/>
    </row>
    <row r="237" spans="1:18" x14ac:dyDescent="0.2">
      <c r="A237" s="123" t="str">
        <f t="shared" si="11"/>
        <v>XXX</v>
      </c>
      <c r="B237" s="124"/>
      <c r="C237" s="125"/>
      <c r="D237" s="126"/>
      <c r="E237" s="127" t="str">
        <f t="shared" si="9"/>
        <v/>
      </c>
      <c r="F237" s="130"/>
      <c r="G237" s="128"/>
      <c r="H237" s="128"/>
      <c r="I237" s="129" t="str">
        <f t="shared" si="10"/>
        <v/>
      </c>
      <c r="J237" s="130"/>
      <c r="K237" s="140"/>
      <c r="L237" s="132"/>
      <c r="M237" s="126"/>
      <c r="N237" s="133"/>
      <c r="O237" s="135"/>
      <c r="P237" s="135"/>
      <c r="Q237" s="136"/>
      <c r="R237" s="137"/>
    </row>
    <row r="238" spans="1:18" x14ac:dyDescent="0.2">
      <c r="A238" s="123" t="str">
        <f t="shared" si="11"/>
        <v>XXX</v>
      </c>
      <c r="B238" s="124"/>
      <c r="C238" s="125"/>
      <c r="D238" s="126"/>
      <c r="E238" s="127" t="str">
        <f t="shared" si="9"/>
        <v/>
      </c>
      <c r="F238" s="130"/>
      <c r="G238" s="128"/>
      <c r="H238" s="128"/>
      <c r="I238" s="129" t="str">
        <f t="shared" si="10"/>
        <v/>
      </c>
      <c r="J238" s="130"/>
      <c r="K238" s="140"/>
      <c r="L238" s="132"/>
      <c r="M238" s="126"/>
      <c r="N238" s="133"/>
      <c r="O238" s="135"/>
      <c r="P238" s="135"/>
      <c r="Q238" s="136"/>
      <c r="R238" s="137"/>
    </row>
    <row r="239" spans="1:18" x14ac:dyDescent="0.2">
      <c r="A239" s="123" t="str">
        <f t="shared" si="11"/>
        <v>XXX</v>
      </c>
      <c r="B239" s="124"/>
      <c r="C239" s="125"/>
      <c r="D239" s="126"/>
      <c r="E239" s="127" t="str">
        <f t="shared" si="9"/>
        <v/>
      </c>
      <c r="F239" s="130"/>
      <c r="G239" s="128"/>
      <c r="H239" s="128"/>
      <c r="I239" s="129" t="str">
        <f t="shared" si="10"/>
        <v/>
      </c>
      <c r="J239" s="130"/>
      <c r="K239" s="140"/>
      <c r="L239" s="132"/>
      <c r="M239" s="126"/>
      <c r="N239" s="133"/>
      <c r="O239" s="135"/>
      <c r="P239" s="135"/>
      <c r="Q239" s="136"/>
      <c r="R239" s="137"/>
    </row>
    <row r="240" spans="1:18" x14ac:dyDescent="0.2">
      <c r="A240" s="123" t="str">
        <f t="shared" si="11"/>
        <v>XXX</v>
      </c>
      <c r="B240" s="124"/>
      <c r="C240" s="125"/>
      <c r="D240" s="126"/>
      <c r="E240" s="127" t="str">
        <f t="shared" si="9"/>
        <v/>
      </c>
      <c r="F240" s="130"/>
      <c r="G240" s="128"/>
      <c r="H240" s="128"/>
      <c r="I240" s="129" t="str">
        <f t="shared" si="10"/>
        <v/>
      </c>
      <c r="J240" s="130"/>
      <c r="K240" s="140"/>
      <c r="L240" s="132"/>
      <c r="M240" s="126"/>
      <c r="N240" s="133"/>
      <c r="O240" s="135"/>
      <c r="P240" s="135"/>
      <c r="Q240" s="136"/>
      <c r="R240" s="137"/>
    </row>
    <row r="241" spans="1:18" x14ac:dyDescent="0.2">
      <c r="A241" s="123" t="str">
        <f t="shared" si="11"/>
        <v>XXX</v>
      </c>
      <c r="B241" s="124"/>
      <c r="C241" s="125"/>
      <c r="D241" s="126"/>
      <c r="E241" s="127" t="str">
        <f t="shared" si="9"/>
        <v/>
      </c>
      <c r="F241" s="130"/>
      <c r="G241" s="128"/>
      <c r="H241" s="128"/>
      <c r="I241" s="129" t="str">
        <f t="shared" si="10"/>
        <v/>
      </c>
      <c r="J241" s="130"/>
      <c r="K241" s="140"/>
      <c r="L241" s="132"/>
      <c r="M241" s="126"/>
      <c r="N241" s="133"/>
      <c r="O241" s="135"/>
      <c r="P241" s="135"/>
      <c r="Q241" s="136"/>
      <c r="R241" s="137"/>
    </row>
    <row r="242" spans="1:18" x14ac:dyDescent="0.2">
      <c r="A242" s="123" t="str">
        <f t="shared" si="11"/>
        <v>XXX</v>
      </c>
      <c r="B242" s="124"/>
      <c r="C242" s="125"/>
      <c r="D242" s="126"/>
      <c r="E242" s="127" t="str">
        <f t="shared" si="9"/>
        <v/>
      </c>
      <c r="F242" s="130"/>
      <c r="G242" s="128"/>
      <c r="H242" s="128"/>
      <c r="I242" s="129" t="str">
        <f t="shared" si="10"/>
        <v/>
      </c>
      <c r="J242" s="130"/>
      <c r="K242" s="140"/>
      <c r="L242" s="132"/>
      <c r="M242" s="126"/>
      <c r="N242" s="133"/>
      <c r="O242" s="135"/>
      <c r="P242" s="135"/>
      <c r="Q242" s="136"/>
      <c r="R242" s="137"/>
    </row>
    <row r="243" spans="1:18" x14ac:dyDescent="0.2">
      <c r="A243" s="123" t="str">
        <f t="shared" si="11"/>
        <v>XXX</v>
      </c>
      <c r="B243" s="124"/>
      <c r="C243" s="125"/>
      <c r="D243" s="126"/>
      <c r="E243" s="127" t="str">
        <f t="shared" si="9"/>
        <v/>
      </c>
      <c r="F243" s="130"/>
      <c r="G243" s="128"/>
      <c r="H243" s="128"/>
      <c r="I243" s="129" t="str">
        <f t="shared" si="10"/>
        <v/>
      </c>
      <c r="J243" s="130"/>
      <c r="K243" s="140"/>
      <c r="L243" s="132"/>
      <c r="M243" s="126"/>
      <c r="N243" s="133"/>
      <c r="O243" s="135"/>
      <c r="P243" s="135"/>
      <c r="Q243" s="136"/>
      <c r="R243" s="137"/>
    </row>
    <row r="244" spans="1:18" x14ac:dyDescent="0.2">
      <c r="A244" s="123" t="str">
        <f t="shared" si="11"/>
        <v>XXX</v>
      </c>
      <c r="B244" s="124"/>
      <c r="C244" s="125"/>
      <c r="D244" s="126"/>
      <c r="E244" s="127" t="str">
        <f t="shared" si="9"/>
        <v/>
      </c>
      <c r="F244" s="130"/>
      <c r="G244" s="128"/>
      <c r="H244" s="128"/>
      <c r="I244" s="129" t="str">
        <f t="shared" si="10"/>
        <v/>
      </c>
      <c r="J244" s="130"/>
      <c r="K244" s="140"/>
      <c r="L244" s="132"/>
      <c r="M244" s="126"/>
      <c r="N244" s="133"/>
      <c r="O244" s="135"/>
      <c r="P244" s="135"/>
      <c r="Q244" s="136"/>
      <c r="R244" s="137"/>
    </row>
    <row r="245" spans="1:18" x14ac:dyDescent="0.2">
      <c r="A245" s="123" t="str">
        <f t="shared" si="11"/>
        <v>XXX</v>
      </c>
      <c r="B245" s="124"/>
      <c r="C245" s="125"/>
      <c r="D245" s="126"/>
      <c r="E245" s="127" t="str">
        <f t="shared" si="9"/>
        <v/>
      </c>
      <c r="F245" s="130"/>
      <c r="G245" s="128"/>
      <c r="H245" s="128"/>
      <c r="I245" s="129" t="str">
        <f t="shared" si="10"/>
        <v/>
      </c>
      <c r="J245" s="130"/>
      <c r="K245" s="140"/>
      <c r="L245" s="132"/>
      <c r="M245" s="126"/>
      <c r="N245" s="133"/>
      <c r="O245" s="135"/>
      <c r="P245" s="135"/>
      <c r="Q245" s="136"/>
      <c r="R245" s="137"/>
    </row>
    <row r="246" spans="1:18" x14ac:dyDescent="0.2">
      <c r="A246" s="123" t="str">
        <f t="shared" si="11"/>
        <v>XXX</v>
      </c>
      <c r="B246" s="124"/>
      <c r="C246" s="125"/>
      <c r="D246" s="126"/>
      <c r="E246" s="127" t="str">
        <f t="shared" si="9"/>
        <v/>
      </c>
      <c r="F246" s="130"/>
      <c r="G246" s="128"/>
      <c r="H246" s="128"/>
      <c r="I246" s="129" t="str">
        <f t="shared" si="10"/>
        <v/>
      </c>
      <c r="J246" s="130"/>
      <c r="K246" s="140"/>
      <c r="L246" s="132"/>
      <c r="M246" s="126"/>
      <c r="N246" s="133"/>
      <c r="O246" s="135"/>
      <c r="P246" s="135"/>
      <c r="Q246" s="136"/>
      <c r="R246" s="137"/>
    </row>
    <row r="247" spans="1:18" x14ac:dyDescent="0.2">
      <c r="A247" s="123" t="str">
        <f t="shared" si="11"/>
        <v>XXX</v>
      </c>
      <c r="B247" s="124"/>
      <c r="C247" s="125"/>
      <c r="D247" s="126"/>
      <c r="E247" s="127" t="str">
        <f t="shared" si="9"/>
        <v/>
      </c>
      <c r="F247" s="130"/>
      <c r="G247" s="128"/>
      <c r="H247" s="128"/>
      <c r="I247" s="129" t="str">
        <f t="shared" si="10"/>
        <v/>
      </c>
      <c r="J247" s="130"/>
      <c r="K247" s="140"/>
      <c r="L247" s="132"/>
      <c r="M247" s="126"/>
      <c r="N247" s="133"/>
      <c r="O247" s="135"/>
      <c r="P247" s="135"/>
      <c r="Q247" s="136"/>
      <c r="R247" s="137"/>
    </row>
    <row r="248" spans="1:18" x14ac:dyDescent="0.2">
      <c r="A248" s="123" t="str">
        <f t="shared" si="11"/>
        <v>XXX</v>
      </c>
      <c r="B248" s="124"/>
      <c r="C248" s="125"/>
      <c r="D248" s="126"/>
      <c r="E248" s="127" t="str">
        <f t="shared" si="9"/>
        <v/>
      </c>
      <c r="F248" s="130"/>
      <c r="G248" s="128"/>
      <c r="H248" s="128"/>
      <c r="I248" s="129" t="str">
        <f t="shared" si="10"/>
        <v/>
      </c>
      <c r="J248" s="130"/>
      <c r="K248" s="140"/>
      <c r="L248" s="132"/>
      <c r="M248" s="126"/>
      <c r="N248" s="133"/>
      <c r="O248" s="135"/>
      <c r="P248" s="135"/>
      <c r="Q248" s="136"/>
      <c r="R248" s="137"/>
    </row>
    <row r="249" spans="1:18" x14ac:dyDescent="0.2">
      <c r="A249" s="123" t="str">
        <f t="shared" si="11"/>
        <v>XXX</v>
      </c>
      <c r="B249" s="124"/>
      <c r="C249" s="125"/>
      <c r="D249" s="126"/>
      <c r="E249" s="127" t="str">
        <f t="shared" si="9"/>
        <v/>
      </c>
      <c r="F249" s="130"/>
      <c r="G249" s="128"/>
      <c r="H249" s="128"/>
      <c r="I249" s="129" t="str">
        <f t="shared" si="10"/>
        <v/>
      </c>
      <c r="J249" s="130"/>
      <c r="K249" s="140"/>
      <c r="L249" s="132"/>
      <c r="M249" s="126"/>
      <c r="N249" s="133"/>
      <c r="O249" s="135"/>
      <c r="P249" s="135"/>
      <c r="Q249" s="136"/>
      <c r="R249" s="137"/>
    </row>
    <row r="250" spans="1:18" x14ac:dyDescent="0.2">
      <c r="A250" s="123" t="str">
        <f t="shared" si="11"/>
        <v>XXX</v>
      </c>
      <c r="B250" s="124"/>
      <c r="C250" s="125"/>
      <c r="D250" s="126"/>
      <c r="E250" s="127" t="str">
        <f t="shared" si="9"/>
        <v/>
      </c>
      <c r="F250" s="130"/>
      <c r="G250" s="128"/>
      <c r="H250" s="128"/>
      <c r="I250" s="129" t="str">
        <f t="shared" si="10"/>
        <v/>
      </c>
      <c r="J250" s="130"/>
      <c r="K250" s="140"/>
      <c r="L250" s="132"/>
      <c r="M250" s="126"/>
      <c r="N250" s="133"/>
      <c r="O250" s="135"/>
      <c r="P250" s="135"/>
      <c r="Q250" s="136"/>
      <c r="R250" s="137"/>
    </row>
    <row r="251" spans="1:18" x14ac:dyDescent="0.2">
      <c r="A251" s="123" t="str">
        <f t="shared" si="11"/>
        <v>XXX</v>
      </c>
      <c r="B251" s="124"/>
      <c r="C251" s="125"/>
      <c r="D251" s="126"/>
      <c r="E251" s="127" t="str">
        <f t="shared" si="9"/>
        <v/>
      </c>
      <c r="F251" s="130"/>
      <c r="G251" s="128"/>
      <c r="H251" s="128"/>
      <c r="I251" s="129" t="str">
        <f t="shared" si="10"/>
        <v/>
      </c>
      <c r="J251" s="130"/>
      <c r="K251" s="140"/>
      <c r="L251" s="132"/>
      <c r="M251" s="126"/>
      <c r="N251" s="133"/>
      <c r="O251" s="135"/>
      <c r="P251" s="135"/>
      <c r="Q251" s="136"/>
      <c r="R251" s="137"/>
    </row>
    <row r="252" spans="1:18" x14ac:dyDescent="0.2">
      <c r="A252" s="123" t="str">
        <f t="shared" si="11"/>
        <v>XXX</v>
      </c>
      <c r="B252" s="124"/>
      <c r="C252" s="125"/>
      <c r="D252" s="126"/>
      <c r="E252" s="127" t="str">
        <f t="shared" si="9"/>
        <v/>
      </c>
      <c r="F252" s="130"/>
      <c r="G252" s="128"/>
      <c r="H252" s="128"/>
      <c r="I252" s="129" t="str">
        <f t="shared" si="10"/>
        <v/>
      </c>
      <c r="J252" s="130"/>
      <c r="K252" s="140"/>
      <c r="L252" s="132"/>
      <c r="M252" s="126"/>
      <c r="N252" s="133"/>
      <c r="O252" s="135"/>
      <c r="P252" s="135"/>
      <c r="Q252" s="136"/>
      <c r="R252" s="137"/>
    </row>
    <row r="253" spans="1:18" x14ac:dyDescent="0.2">
      <c r="A253" s="123" t="str">
        <f t="shared" si="11"/>
        <v>XXX</v>
      </c>
      <c r="B253" s="124"/>
      <c r="C253" s="125"/>
      <c r="D253" s="126"/>
      <c r="E253" s="127" t="str">
        <f t="shared" si="9"/>
        <v/>
      </c>
      <c r="F253" s="130"/>
      <c r="G253" s="128"/>
      <c r="H253" s="128"/>
      <c r="I253" s="129" t="str">
        <f t="shared" si="10"/>
        <v/>
      </c>
      <c r="J253" s="130"/>
      <c r="K253" s="140"/>
      <c r="L253" s="132"/>
      <c r="M253" s="126"/>
      <c r="N253" s="133"/>
      <c r="O253" s="135"/>
      <c r="P253" s="135"/>
      <c r="Q253" s="136"/>
      <c r="R253" s="137"/>
    </row>
    <row r="254" spans="1:18" x14ac:dyDescent="0.2">
      <c r="A254" s="123" t="str">
        <f t="shared" si="11"/>
        <v>XXX</v>
      </c>
      <c r="B254" s="124"/>
      <c r="C254" s="125"/>
      <c r="D254" s="126"/>
      <c r="E254" s="127" t="str">
        <f t="shared" si="9"/>
        <v/>
      </c>
      <c r="F254" s="130"/>
      <c r="G254" s="128"/>
      <c r="H254" s="128"/>
      <c r="I254" s="129" t="str">
        <f t="shared" si="10"/>
        <v/>
      </c>
      <c r="J254" s="130"/>
      <c r="K254" s="140"/>
      <c r="L254" s="132"/>
      <c r="M254" s="126"/>
      <c r="N254" s="133"/>
      <c r="O254" s="135"/>
      <c r="P254" s="135"/>
      <c r="Q254" s="136"/>
      <c r="R254" s="137"/>
    </row>
    <row r="255" spans="1:18" x14ac:dyDescent="0.2">
      <c r="A255" s="123" t="str">
        <f t="shared" si="11"/>
        <v>XXX</v>
      </c>
      <c r="B255" s="124"/>
      <c r="C255" s="125"/>
      <c r="D255" s="126"/>
      <c r="E255" s="127" t="str">
        <f t="shared" si="9"/>
        <v/>
      </c>
      <c r="F255" s="130"/>
      <c r="G255" s="128"/>
      <c r="H255" s="128"/>
      <c r="I255" s="129" t="str">
        <f t="shared" si="10"/>
        <v/>
      </c>
      <c r="J255" s="130"/>
      <c r="K255" s="140"/>
      <c r="L255" s="132"/>
      <c r="M255" s="126"/>
      <c r="N255" s="133"/>
      <c r="O255" s="135"/>
      <c r="P255" s="135"/>
      <c r="Q255" s="136"/>
      <c r="R255" s="137"/>
    </row>
    <row r="256" spans="1:18" x14ac:dyDescent="0.2">
      <c r="A256" s="123" t="str">
        <f t="shared" si="11"/>
        <v>XXX</v>
      </c>
      <c r="B256" s="124"/>
      <c r="C256" s="125"/>
      <c r="D256" s="126"/>
      <c r="E256" s="127" t="str">
        <f t="shared" si="9"/>
        <v/>
      </c>
      <c r="F256" s="130"/>
      <c r="G256" s="128"/>
      <c r="H256" s="128"/>
      <c r="I256" s="129" t="str">
        <f t="shared" si="10"/>
        <v/>
      </c>
      <c r="J256" s="130"/>
      <c r="K256" s="140"/>
      <c r="L256" s="132"/>
      <c r="M256" s="126"/>
      <c r="N256" s="133"/>
      <c r="O256" s="135"/>
      <c r="P256" s="135"/>
      <c r="Q256" s="136"/>
      <c r="R256" s="137"/>
    </row>
    <row r="257" spans="1:18" x14ac:dyDescent="0.2">
      <c r="A257" s="123" t="str">
        <f t="shared" si="11"/>
        <v>XXX</v>
      </c>
      <c r="B257" s="124"/>
      <c r="C257" s="125"/>
      <c r="D257" s="126"/>
      <c r="E257" s="127" t="str">
        <f t="shared" si="9"/>
        <v/>
      </c>
      <c r="F257" s="130"/>
      <c r="G257" s="128"/>
      <c r="H257" s="128"/>
      <c r="I257" s="129" t="str">
        <f t="shared" si="10"/>
        <v/>
      </c>
      <c r="J257" s="130"/>
      <c r="K257" s="140"/>
      <c r="L257" s="132"/>
      <c r="M257" s="126"/>
      <c r="N257" s="133"/>
      <c r="O257" s="135"/>
      <c r="P257" s="135"/>
      <c r="Q257" s="136"/>
      <c r="R257" s="137"/>
    </row>
    <row r="258" spans="1:18" x14ac:dyDescent="0.2">
      <c r="A258" s="123" t="str">
        <f t="shared" si="11"/>
        <v>XXX</v>
      </c>
      <c r="B258" s="124"/>
      <c r="C258" s="125"/>
      <c r="D258" s="126"/>
      <c r="E258" s="127" t="str">
        <f t="shared" si="9"/>
        <v/>
      </c>
      <c r="F258" s="130"/>
      <c r="G258" s="128"/>
      <c r="H258" s="128"/>
      <c r="I258" s="129" t="str">
        <f t="shared" si="10"/>
        <v/>
      </c>
      <c r="J258" s="130"/>
      <c r="K258" s="140"/>
      <c r="L258" s="132"/>
      <c r="M258" s="126"/>
      <c r="N258" s="133"/>
      <c r="O258" s="135"/>
      <c r="P258" s="135"/>
      <c r="Q258" s="136"/>
      <c r="R258" s="137"/>
    </row>
    <row r="259" spans="1:18" x14ac:dyDescent="0.2">
      <c r="A259" s="123" t="str">
        <f t="shared" si="11"/>
        <v>XXX</v>
      </c>
      <c r="B259" s="124"/>
      <c r="C259" s="125"/>
      <c r="D259" s="126"/>
      <c r="E259" s="127" t="str">
        <f t="shared" si="9"/>
        <v/>
      </c>
      <c r="F259" s="130"/>
      <c r="G259" s="128"/>
      <c r="H259" s="128"/>
      <c r="I259" s="129" t="str">
        <f t="shared" si="10"/>
        <v/>
      </c>
      <c r="J259" s="130"/>
      <c r="K259" s="140"/>
      <c r="L259" s="132"/>
      <c r="M259" s="126"/>
      <c r="N259" s="133"/>
      <c r="O259" s="135"/>
      <c r="P259" s="135"/>
      <c r="Q259" s="136"/>
      <c r="R259" s="137"/>
    </row>
    <row r="260" spans="1:18" x14ac:dyDescent="0.2">
      <c r="A260" s="123" t="str">
        <f t="shared" si="11"/>
        <v>XXX</v>
      </c>
      <c r="B260" s="124"/>
      <c r="C260" s="125"/>
      <c r="D260" s="126"/>
      <c r="E260" s="127" t="str">
        <f t="shared" si="9"/>
        <v/>
      </c>
      <c r="F260" s="130"/>
      <c r="G260" s="128"/>
      <c r="H260" s="128"/>
      <c r="I260" s="129" t="str">
        <f t="shared" si="10"/>
        <v/>
      </c>
      <c r="J260" s="130"/>
      <c r="K260" s="140"/>
      <c r="L260" s="132"/>
      <c r="M260" s="126"/>
      <c r="N260" s="133"/>
      <c r="O260" s="135"/>
      <c r="P260" s="135"/>
      <c r="Q260" s="136"/>
      <c r="R260" s="137"/>
    </row>
    <row r="261" spans="1:18" x14ac:dyDescent="0.2">
      <c r="A261" s="123" t="str">
        <f t="shared" si="11"/>
        <v>XXX</v>
      </c>
      <c r="B261" s="124"/>
      <c r="C261" s="125"/>
      <c r="D261" s="126"/>
      <c r="E261" s="127" t="str">
        <f t="shared" si="9"/>
        <v/>
      </c>
      <c r="F261" s="130"/>
      <c r="G261" s="128"/>
      <c r="H261" s="128"/>
      <c r="I261" s="129" t="str">
        <f t="shared" si="10"/>
        <v/>
      </c>
      <c r="J261" s="130"/>
      <c r="K261" s="140"/>
      <c r="L261" s="132"/>
      <c r="M261" s="126"/>
      <c r="N261" s="133"/>
      <c r="O261" s="135"/>
      <c r="P261" s="135"/>
      <c r="Q261" s="136"/>
      <c r="R261" s="137"/>
    </row>
    <row r="262" spans="1:18" x14ac:dyDescent="0.2">
      <c r="A262" s="123" t="str">
        <f t="shared" si="11"/>
        <v>XXX</v>
      </c>
      <c r="B262" s="124"/>
      <c r="C262" s="125"/>
      <c r="D262" s="126"/>
      <c r="E262" s="127" t="str">
        <f t="shared" si="9"/>
        <v/>
      </c>
      <c r="F262" s="130"/>
      <c r="G262" s="128"/>
      <c r="H262" s="128"/>
      <c r="I262" s="129" t="str">
        <f t="shared" si="10"/>
        <v/>
      </c>
      <c r="J262" s="130"/>
      <c r="K262" s="140"/>
      <c r="L262" s="132"/>
      <c r="M262" s="126"/>
      <c r="N262" s="133"/>
      <c r="O262" s="135"/>
      <c r="P262" s="135"/>
      <c r="Q262" s="136"/>
      <c r="R262" s="137"/>
    </row>
    <row r="263" spans="1:18" x14ac:dyDescent="0.2">
      <c r="A263" s="123" t="str">
        <f t="shared" si="11"/>
        <v>XXX</v>
      </c>
      <c r="B263" s="124"/>
      <c r="C263" s="125"/>
      <c r="D263" s="126"/>
      <c r="E263" s="127" t="str">
        <f t="shared" si="9"/>
        <v/>
      </c>
      <c r="F263" s="130"/>
      <c r="G263" s="128"/>
      <c r="H263" s="128"/>
      <c r="I263" s="129" t="str">
        <f t="shared" si="10"/>
        <v/>
      </c>
      <c r="J263" s="130"/>
      <c r="K263" s="140"/>
      <c r="L263" s="132"/>
      <c r="M263" s="126"/>
      <c r="N263" s="133"/>
      <c r="O263" s="135"/>
      <c r="P263" s="135"/>
      <c r="Q263" s="136"/>
      <c r="R263" s="137"/>
    </row>
    <row r="264" spans="1:18" x14ac:dyDescent="0.2">
      <c r="A264" s="123" t="str">
        <f t="shared" si="11"/>
        <v>XXX</v>
      </c>
      <c r="B264" s="124"/>
      <c r="C264" s="125"/>
      <c r="D264" s="126"/>
      <c r="E264" s="127" t="str">
        <f t="shared" si="9"/>
        <v/>
      </c>
      <c r="F264" s="130"/>
      <c r="G264" s="128"/>
      <c r="H264" s="128"/>
      <c r="I264" s="129" t="str">
        <f t="shared" si="10"/>
        <v/>
      </c>
      <c r="J264" s="130"/>
      <c r="K264" s="140"/>
      <c r="L264" s="132"/>
      <c r="M264" s="126"/>
      <c r="N264" s="133"/>
      <c r="O264" s="135"/>
      <c r="P264" s="135"/>
      <c r="Q264" s="136"/>
      <c r="R264" s="137"/>
    </row>
    <row r="265" spans="1:18" x14ac:dyDescent="0.2">
      <c r="A265" s="123" t="str">
        <f t="shared" si="11"/>
        <v>XXX</v>
      </c>
      <c r="B265" s="124"/>
      <c r="C265" s="125"/>
      <c r="D265" s="126"/>
      <c r="E265" s="127" t="str">
        <f t="shared" si="9"/>
        <v/>
      </c>
      <c r="F265" s="130"/>
      <c r="G265" s="128"/>
      <c r="H265" s="128"/>
      <c r="I265" s="129" t="str">
        <f t="shared" si="10"/>
        <v/>
      </c>
      <c r="J265" s="130"/>
      <c r="K265" s="140"/>
      <c r="L265" s="132"/>
      <c r="M265" s="126"/>
      <c r="N265" s="133"/>
      <c r="O265" s="135"/>
      <c r="P265" s="135"/>
      <c r="Q265" s="136"/>
      <c r="R265" s="137"/>
    </row>
    <row r="266" spans="1:18" x14ac:dyDescent="0.2">
      <c r="A266" s="123" t="str">
        <f t="shared" si="11"/>
        <v>XXX</v>
      </c>
      <c r="B266" s="124"/>
      <c r="C266" s="125"/>
      <c r="D266" s="126"/>
      <c r="E266" s="127" t="str">
        <f t="shared" si="9"/>
        <v/>
      </c>
      <c r="F266" s="130"/>
      <c r="G266" s="128"/>
      <c r="H266" s="128"/>
      <c r="I266" s="129" t="str">
        <f t="shared" si="10"/>
        <v/>
      </c>
      <c r="J266" s="130"/>
      <c r="K266" s="140"/>
      <c r="L266" s="132"/>
      <c r="M266" s="126"/>
      <c r="N266" s="133"/>
      <c r="O266" s="135"/>
      <c r="P266" s="135"/>
      <c r="Q266" s="136"/>
      <c r="R266" s="137"/>
    </row>
    <row r="267" spans="1:18" x14ac:dyDescent="0.2">
      <c r="A267" s="123" t="str">
        <f t="shared" si="11"/>
        <v>XXX</v>
      </c>
      <c r="B267" s="124"/>
      <c r="C267" s="125"/>
      <c r="D267" s="126"/>
      <c r="E267" s="127" t="str">
        <f t="shared" si="9"/>
        <v/>
      </c>
      <c r="F267" s="130"/>
      <c r="G267" s="128"/>
      <c r="H267" s="128"/>
      <c r="I267" s="129" t="str">
        <f t="shared" si="10"/>
        <v/>
      </c>
      <c r="J267" s="130"/>
      <c r="K267" s="140"/>
      <c r="L267" s="132"/>
      <c r="M267" s="126"/>
      <c r="N267" s="133"/>
      <c r="O267" s="135"/>
      <c r="P267" s="135"/>
      <c r="Q267" s="136"/>
      <c r="R267" s="137"/>
    </row>
    <row r="268" spans="1:18" x14ac:dyDescent="0.2">
      <c r="A268" s="123" t="str">
        <f t="shared" si="11"/>
        <v>XXX</v>
      </c>
      <c r="B268" s="124"/>
      <c r="C268" s="125"/>
      <c r="D268" s="126"/>
      <c r="E268" s="127" t="str">
        <f t="shared" si="9"/>
        <v/>
      </c>
      <c r="F268" s="130"/>
      <c r="G268" s="128"/>
      <c r="H268" s="128"/>
      <c r="I268" s="129" t="str">
        <f t="shared" si="10"/>
        <v/>
      </c>
      <c r="J268" s="130"/>
      <c r="K268" s="140"/>
      <c r="L268" s="132"/>
      <c r="M268" s="126"/>
      <c r="N268" s="133"/>
      <c r="O268" s="135"/>
      <c r="P268" s="135"/>
      <c r="Q268" s="136"/>
      <c r="R268" s="137"/>
    </row>
    <row r="269" spans="1:18" x14ac:dyDescent="0.2">
      <c r="A269" s="123" t="str">
        <f t="shared" si="11"/>
        <v>XXX</v>
      </c>
      <c r="B269" s="124"/>
      <c r="C269" s="125"/>
      <c r="D269" s="126"/>
      <c r="E269" s="127" t="str">
        <f t="shared" si="9"/>
        <v/>
      </c>
      <c r="F269" s="130"/>
      <c r="G269" s="128"/>
      <c r="H269" s="128"/>
      <c r="I269" s="129" t="str">
        <f t="shared" si="10"/>
        <v/>
      </c>
      <c r="J269" s="130"/>
      <c r="K269" s="140"/>
      <c r="L269" s="132"/>
      <c r="M269" s="126"/>
      <c r="N269" s="133"/>
      <c r="O269" s="135"/>
      <c r="P269" s="135"/>
      <c r="Q269" s="136"/>
      <c r="R269" s="137"/>
    </row>
    <row r="270" spans="1:18" x14ac:dyDescent="0.2">
      <c r="A270" s="123" t="str">
        <f t="shared" si="11"/>
        <v>XXX</v>
      </c>
      <c r="B270" s="124"/>
      <c r="C270" s="125"/>
      <c r="D270" s="126"/>
      <c r="E270" s="127" t="str">
        <f t="shared" si="9"/>
        <v/>
      </c>
      <c r="F270" s="130"/>
      <c r="G270" s="128"/>
      <c r="H270" s="128"/>
      <c r="I270" s="129" t="str">
        <f t="shared" si="10"/>
        <v/>
      </c>
      <c r="J270" s="130"/>
      <c r="K270" s="140"/>
      <c r="L270" s="132"/>
      <c r="M270" s="126"/>
      <c r="N270" s="133"/>
      <c r="O270" s="135"/>
      <c r="P270" s="135"/>
      <c r="Q270" s="136"/>
      <c r="R270" s="137"/>
    </row>
    <row r="271" spans="1:18" x14ac:dyDescent="0.2">
      <c r="A271" s="123" t="str">
        <f t="shared" si="11"/>
        <v>XXX</v>
      </c>
      <c r="B271" s="124"/>
      <c r="C271" s="125"/>
      <c r="D271" s="126"/>
      <c r="E271" s="127" t="str">
        <f t="shared" si="9"/>
        <v/>
      </c>
      <c r="F271" s="130"/>
      <c r="G271" s="128"/>
      <c r="H271" s="128"/>
      <c r="I271" s="129" t="str">
        <f t="shared" si="10"/>
        <v/>
      </c>
      <c r="J271" s="130"/>
      <c r="K271" s="140"/>
      <c r="L271" s="132"/>
      <c r="M271" s="126"/>
      <c r="N271" s="133"/>
      <c r="O271" s="135"/>
      <c r="P271" s="135"/>
      <c r="Q271" s="136"/>
      <c r="R271" s="137"/>
    </row>
    <row r="272" spans="1:18" x14ac:dyDescent="0.2">
      <c r="A272" s="123" t="str">
        <f t="shared" si="11"/>
        <v>XXX</v>
      </c>
      <c r="B272" s="124"/>
      <c r="C272" s="125"/>
      <c r="D272" s="126"/>
      <c r="E272" s="127" t="str">
        <f t="shared" si="9"/>
        <v/>
      </c>
      <c r="F272" s="130"/>
      <c r="G272" s="128"/>
      <c r="H272" s="128"/>
      <c r="I272" s="129" t="str">
        <f t="shared" si="10"/>
        <v/>
      </c>
      <c r="J272" s="130"/>
      <c r="K272" s="140"/>
      <c r="L272" s="132"/>
      <c r="M272" s="126"/>
      <c r="N272" s="133"/>
      <c r="O272" s="135"/>
      <c r="P272" s="135"/>
      <c r="Q272" s="136"/>
      <c r="R272" s="137"/>
    </row>
    <row r="273" spans="1:18" x14ac:dyDescent="0.2">
      <c r="A273" s="123" t="str">
        <f t="shared" si="11"/>
        <v>XXX</v>
      </c>
      <c r="B273" s="124"/>
      <c r="C273" s="125"/>
      <c r="D273" s="126"/>
      <c r="E273" s="127" t="str">
        <f t="shared" ref="E273:E316" si="12">IF(AND(G273=""),"",IF(AND(G273&gt;2,H273&gt;3),"Fokus Risiko",IF(AND(G273&gt;2,H273&lt;4),"Prozess Risiko",IF(AND(G273&lt;3,H273&gt;3),"Krisen Risiko","Kleinst Risiko"))))</f>
        <v/>
      </c>
      <c r="F273" s="130"/>
      <c r="G273" s="128"/>
      <c r="H273" s="128"/>
      <c r="I273" s="129" t="str">
        <f t="shared" ref="I273:I316" si="13">IF(AND(G273&gt;2,H273&gt;3),"gross",IF(AND(G273&gt;2,H273&lt;4),"mittel",IF(AND(G273="",H273=""),"",IF(AND(G273&lt;3,H273&gt;3),"gross","klein"))))</f>
        <v/>
      </c>
      <c r="J273" s="130"/>
      <c r="K273" s="140"/>
      <c r="L273" s="132"/>
      <c r="M273" s="126"/>
      <c r="N273" s="133"/>
      <c r="O273" s="135"/>
      <c r="P273" s="135"/>
      <c r="Q273" s="136"/>
      <c r="R273" s="137"/>
    </row>
    <row r="274" spans="1:18" x14ac:dyDescent="0.2">
      <c r="A274" s="123" t="str">
        <f t="shared" ref="A274:A316" si="14">CONCATENATE($C$1,C274)</f>
        <v>XXX</v>
      </c>
      <c r="B274" s="124"/>
      <c r="C274" s="125"/>
      <c r="D274" s="126"/>
      <c r="E274" s="127" t="str">
        <f t="shared" si="12"/>
        <v/>
      </c>
      <c r="F274" s="130"/>
      <c r="G274" s="128"/>
      <c r="H274" s="128"/>
      <c r="I274" s="129" t="str">
        <f t="shared" si="13"/>
        <v/>
      </c>
      <c r="J274" s="130"/>
      <c r="K274" s="140"/>
      <c r="L274" s="132"/>
      <c r="M274" s="126"/>
      <c r="N274" s="133"/>
      <c r="O274" s="135"/>
      <c r="P274" s="135"/>
      <c r="Q274" s="136"/>
      <c r="R274" s="137"/>
    </row>
    <row r="275" spans="1:18" x14ac:dyDescent="0.2">
      <c r="A275" s="123" t="str">
        <f t="shared" si="14"/>
        <v>XXX</v>
      </c>
      <c r="B275" s="124"/>
      <c r="C275" s="125"/>
      <c r="D275" s="126"/>
      <c r="E275" s="127" t="str">
        <f t="shared" si="12"/>
        <v/>
      </c>
      <c r="F275" s="130"/>
      <c r="G275" s="128"/>
      <c r="H275" s="128"/>
      <c r="I275" s="129" t="str">
        <f t="shared" si="13"/>
        <v/>
      </c>
      <c r="J275" s="130"/>
      <c r="K275" s="140"/>
      <c r="L275" s="132"/>
      <c r="M275" s="126"/>
      <c r="N275" s="133"/>
      <c r="O275" s="135"/>
      <c r="P275" s="135"/>
      <c r="Q275" s="136"/>
      <c r="R275" s="137"/>
    </row>
    <row r="276" spans="1:18" x14ac:dyDescent="0.2">
      <c r="A276" s="123" t="str">
        <f t="shared" si="14"/>
        <v>XXX</v>
      </c>
      <c r="B276" s="124"/>
      <c r="C276" s="125"/>
      <c r="D276" s="126"/>
      <c r="E276" s="127" t="str">
        <f t="shared" si="12"/>
        <v/>
      </c>
      <c r="F276" s="130"/>
      <c r="G276" s="128"/>
      <c r="H276" s="128"/>
      <c r="I276" s="129" t="str">
        <f t="shared" si="13"/>
        <v/>
      </c>
      <c r="J276" s="130"/>
      <c r="K276" s="140"/>
      <c r="L276" s="132"/>
      <c r="M276" s="126"/>
      <c r="N276" s="133"/>
      <c r="O276" s="135"/>
      <c r="P276" s="135"/>
      <c r="Q276" s="136"/>
      <c r="R276" s="137"/>
    </row>
    <row r="277" spans="1:18" x14ac:dyDescent="0.2">
      <c r="A277" s="123" t="str">
        <f t="shared" si="14"/>
        <v>XXX</v>
      </c>
      <c r="B277" s="124"/>
      <c r="C277" s="125"/>
      <c r="D277" s="126"/>
      <c r="E277" s="127" t="str">
        <f t="shared" si="12"/>
        <v/>
      </c>
      <c r="F277" s="130"/>
      <c r="G277" s="128"/>
      <c r="H277" s="128"/>
      <c r="I277" s="129" t="str">
        <f t="shared" si="13"/>
        <v/>
      </c>
      <c r="J277" s="130"/>
      <c r="K277" s="140"/>
      <c r="L277" s="132"/>
      <c r="M277" s="126"/>
      <c r="N277" s="133"/>
      <c r="O277" s="135"/>
      <c r="P277" s="135"/>
      <c r="Q277" s="136"/>
      <c r="R277" s="137"/>
    </row>
    <row r="278" spans="1:18" x14ac:dyDescent="0.2">
      <c r="A278" s="123" t="str">
        <f t="shared" si="14"/>
        <v>XXX</v>
      </c>
      <c r="B278" s="124"/>
      <c r="C278" s="125"/>
      <c r="D278" s="126"/>
      <c r="E278" s="127" t="str">
        <f t="shared" si="12"/>
        <v/>
      </c>
      <c r="F278" s="130"/>
      <c r="G278" s="128"/>
      <c r="H278" s="128"/>
      <c r="I278" s="129" t="str">
        <f t="shared" si="13"/>
        <v/>
      </c>
      <c r="J278" s="130"/>
      <c r="K278" s="140"/>
      <c r="L278" s="132"/>
      <c r="M278" s="126"/>
      <c r="N278" s="133"/>
      <c r="O278" s="135"/>
      <c r="P278" s="135"/>
      <c r="Q278" s="136"/>
      <c r="R278" s="137"/>
    </row>
    <row r="279" spans="1:18" x14ac:dyDescent="0.2">
      <c r="A279" s="123" t="str">
        <f t="shared" si="14"/>
        <v>XXX</v>
      </c>
      <c r="B279" s="124"/>
      <c r="C279" s="125"/>
      <c r="D279" s="126"/>
      <c r="E279" s="127" t="str">
        <f t="shared" si="12"/>
        <v/>
      </c>
      <c r="F279" s="130"/>
      <c r="G279" s="128"/>
      <c r="H279" s="128"/>
      <c r="I279" s="129" t="str">
        <f t="shared" si="13"/>
        <v/>
      </c>
      <c r="J279" s="130"/>
      <c r="K279" s="140"/>
      <c r="L279" s="132"/>
      <c r="M279" s="126"/>
      <c r="N279" s="133"/>
      <c r="O279" s="135"/>
      <c r="P279" s="135"/>
      <c r="Q279" s="136"/>
      <c r="R279" s="137"/>
    </row>
    <row r="280" spans="1:18" x14ac:dyDescent="0.2">
      <c r="A280" s="123" t="str">
        <f t="shared" si="14"/>
        <v>XXX</v>
      </c>
      <c r="B280" s="124"/>
      <c r="C280" s="125"/>
      <c r="D280" s="126"/>
      <c r="E280" s="127" t="str">
        <f t="shared" si="12"/>
        <v/>
      </c>
      <c r="F280" s="130"/>
      <c r="G280" s="128"/>
      <c r="H280" s="128"/>
      <c r="I280" s="129" t="str">
        <f t="shared" si="13"/>
        <v/>
      </c>
      <c r="J280" s="130"/>
      <c r="K280" s="140"/>
      <c r="L280" s="132"/>
      <c r="M280" s="126"/>
      <c r="N280" s="133"/>
      <c r="O280" s="135"/>
      <c r="P280" s="135"/>
      <c r="Q280" s="136"/>
      <c r="R280" s="137"/>
    </row>
    <row r="281" spans="1:18" x14ac:dyDescent="0.2">
      <c r="A281" s="123" t="str">
        <f t="shared" si="14"/>
        <v>XXX</v>
      </c>
      <c r="B281" s="124"/>
      <c r="C281" s="125"/>
      <c r="D281" s="126"/>
      <c r="E281" s="127" t="str">
        <f t="shared" si="12"/>
        <v/>
      </c>
      <c r="F281" s="130"/>
      <c r="G281" s="128"/>
      <c r="H281" s="128"/>
      <c r="I281" s="129" t="str">
        <f t="shared" si="13"/>
        <v/>
      </c>
      <c r="J281" s="130"/>
      <c r="K281" s="140"/>
      <c r="L281" s="132"/>
      <c r="M281" s="126"/>
      <c r="N281" s="133"/>
      <c r="O281" s="135"/>
      <c r="P281" s="135"/>
      <c r="Q281" s="136"/>
      <c r="R281" s="137"/>
    </row>
    <row r="282" spans="1:18" x14ac:dyDescent="0.2">
      <c r="A282" s="123" t="str">
        <f t="shared" si="14"/>
        <v>XXX</v>
      </c>
      <c r="B282" s="124"/>
      <c r="C282" s="125"/>
      <c r="D282" s="126"/>
      <c r="E282" s="127" t="str">
        <f t="shared" si="12"/>
        <v/>
      </c>
      <c r="F282" s="130"/>
      <c r="G282" s="128"/>
      <c r="H282" s="128"/>
      <c r="I282" s="129" t="str">
        <f t="shared" si="13"/>
        <v/>
      </c>
      <c r="J282" s="130"/>
      <c r="K282" s="140"/>
      <c r="L282" s="132"/>
      <c r="M282" s="126"/>
      <c r="N282" s="133"/>
      <c r="O282" s="135"/>
      <c r="P282" s="135"/>
      <c r="Q282" s="136"/>
      <c r="R282" s="137"/>
    </row>
    <row r="283" spans="1:18" x14ac:dyDescent="0.2">
      <c r="A283" s="123" t="str">
        <f t="shared" si="14"/>
        <v>XXX</v>
      </c>
      <c r="B283" s="124"/>
      <c r="C283" s="125"/>
      <c r="D283" s="126"/>
      <c r="E283" s="127" t="str">
        <f t="shared" si="12"/>
        <v/>
      </c>
      <c r="F283" s="130"/>
      <c r="G283" s="128"/>
      <c r="H283" s="128"/>
      <c r="I283" s="129" t="str">
        <f t="shared" si="13"/>
        <v/>
      </c>
      <c r="J283" s="130"/>
      <c r="K283" s="140"/>
      <c r="L283" s="132"/>
      <c r="M283" s="126"/>
      <c r="N283" s="133"/>
      <c r="O283" s="135"/>
      <c r="P283" s="135"/>
      <c r="Q283" s="136"/>
      <c r="R283" s="137"/>
    </row>
    <row r="284" spans="1:18" x14ac:dyDescent="0.2">
      <c r="A284" s="123" t="str">
        <f t="shared" si="14"/>
        <v>XXX</v>
      </c>
      <c r="B284" s="124"/>
      <c r="C284" s="125"/>
      <c r="D284" s="126"/>
      <c r="E284" s="127" t="str">
        <f t="shared" si="12"/>
        <v/>
      </c>
      <c r="F284" s="130"/>
      <c r="G284" s="128"/>
      <c r="H284" s="128"/>
      <c r="I284" s="129" t="str">
        <f t="shared" si="13"/>
        <v/>
      </c>
      <c r="J284" s="130"/>
      <c r="K284" s="140"/>
      <c r="L284" s="132"/>
      <c r="M284" s="126"/>
      <c r="N284" s="133"/>
      <c r="O284" s="135"/>
      <c r="P284" s="135"/>
      <c r="Q284" s="136"/>
      <c r="R284" s="137"/>
    </row>
    <row r="285" spans="1:18" x14ac:dyDescent="0.2">
      <c r="A285" s="123" t="str">
        <f t="shared" si="14"/>
        <v>XXX</v>
      </c>
      <c r="B285" s="124"/>
      <c r="C285" s="125"/>
      <c r="D285" s="126"/>
      <c r="E285" s="127" t="str">
        <f t="shared" si="12"/>
        <v/>
      </c>
      <c r="F285" s="130"/>
      <c r="G285" s="128"/>
      <c r="H285" s="128"/>
      <c r="I285" s="129" t="str">
        <f t="shared" si="13"/>
        <v/>
      </c>
      <c r="J285" s="130"/>
      <c r="K285" s="140"/>
      <c r="L285" s="132"/>
      <c r="M285" s="126"/>
      <c r="N285" s="133"/>
      <c r="O285" s="135"/>
      <c r="P285" s="135"/>
      <c r="Q285" s="136"/>
      <c r="R285" s="137"/>
    </row>
    <row r="286" spans="1:18" x14ac:dyDescent="0.2">
      <c r="A286" s="123" t="str">
        <f t="shared" si="14"/>
        <v>XXX</v>
      </c>
      <c r="B286" s="124"/>
      <c r="C286" s="125"/>
      <c r="D286" s="126"/>
      <c r="E286" s="127" t="str">
        <f t="shared" si="12"/>
        <v/>
      </c>
      <c r="F286" s="130"/>
      <c r="G286" s="128"/>
      <c r="H286" s="128"/>
      <c r="I286" s="129" t="str">
        <f t="shared" si="13"/>
        <v/>
      </c>
      <c r="J286" s="130"/>
      <c r="K286" s="140"/>
      <c r="L286" s="132"/>
      <c r="M286" s="126"/>
      <c r="N286" s="133"/>
      <c r="O286" s="135"/>
      <c r="P286" s="135"/>
      <c r="Q286" s="136"/>
      <c r="R286" s="137"/>
    </row>
    <row r="287" spans="1:18" x14ac:dyDescent="0.2">
      <c r="A287" s="123" t="str">
        <f t="shared" si="14"/>
        <v>XXX</v>
      </c>
      <c r="B287" s="124"/>
      <c r="C287" s="125"/>
      <c r="D287" s="126"/>
      <c r="E287" s="127" t="str">
        <f t="shared" si="12"/>
        <v/>
      </c>
      <c r="F287" s="130"/>
      <c r="G287" s="128"/>
      <c r="H287" s="128"/>
      <c r="I287" s="129" t="str">
        <f t="shared" si="13"/>
        <v/>
      </c>
      <c r="J287" s="130"/>
      <c r="K287" s="140"/>
      <c r="L287" s="132"/>
      <c r="M287" s="126"/>
      <c r="N287" s="133"/>
      <c r="O287" s="135"/>
      <c r="P287" s="135"/>
      <c r="Q287" s="136"/>
      <c r="R287" s="137"/>
    </row>
    <row r="288" spans="1:18" x14ac:dyDescent="0.2">
      <c r="A288" s="123" t="str">
        <f t="shared" si="14"/>
        <v>XXX</v>
      </c>
      <c r="B288" s="124"/>
      <c r="C288" s="125"/>
      <c r="D288" s="126"/>
      <c r="E288" s="127" t="str">
        <f t="shared" si="12"/>
        <v/>
      </c>
      <c r="F288" s="130"/>
      <c r="G288" s="128"/>
      <c r="H288" s="128"/>
      <c r="I288" s="129" t="str">
        <f t="shared" si="13"/>
        <v/>
      </c>
      <c r="J288" s="130"/>
      <c r="K288" s="140"/>
      <c r="L288" s="132"/>
      <c r="M288" s="126"/>
      <c r="N288" s="133"/>
      <c r="O288" s="135"/>
      <c r="P288" s="135"/>
      <c r="Q288" s="136"/>
      <c r="R288" s="137"/>
    </row>
    <row r="289" spans="1:18" x14ac:dyDescent="0.2">
      <c r="A289" s="123" t="str">
        <f t="shared" si="14"/>
        <v>XXX</v>
      </c>
      <c r="B289" s="124"/>
      <c r="C289" s="125"/>
      <c r="D289" s="126"/>
      <c r="E289" s="127" t="str">
        <f t="shared" si="12"/>
        <v/>
      </c>
      <c r="F289" s="130"/>
      <c r="G289" s="128"/>
      <c r="H289" s="128"/>
      <c r="I289" s="129" t="str">
        <f t="shared" si="13"/>
        <v/>
      </c>
      <c r="J289" s="130"/>
      <c r="K289" s="140"/>
      <c r="L289" s="132"/>
      <c r="M289" s="126"/>
      <c r="N289" s="133"/>
      <c r="O289" s="135"/>
      <c r="P289" s="135"/>
      <c r="Q289" s="136"/>
      <c r="R289" s="137"/>
    </row>
    <row r="290" spans="1:18" x14ac:dyDescent="0.2">
      <c r="A290" s="123" t="str">
        <f t="shared" si="14"/>
        <v>XXX</v>
      </c>
      <c r="B290" s="124"/>
      <c r="C290" s="125"/>
      <c r="D290" s="126"/>
      <c r="E290" s="127" t="str">
        <f t="shared" si="12"/>
        <v/>
      </c>
      <c r="F290" s="130"/>
      <c r="G290" s="128"/>
      <c r="H290" s="128"/>
      <c r="I290" s="129" t="str">
        <f t="shared" si="13"/>
        <v/>
      </c>
      <c r="J290" s="130"/>
      <c r="K290" s="140"/>
      <c r="L290" s="132"/>
      <c r="M290" s="126"/>
      <c r="N290" s="133"/>
      <c r="O290" s="135"/>
      <c r="P290" s="135"/>
      <c r="Q290" s="136"/>
      <c r="R290" s="137"/>
    </row>
    <row r="291" spans="1:18" x14ac:dyDescent="0.2">
      <c r="A291" s="123" t="str">
        <f t="shared" si="14"/>
        <v>XXX</v>
      </c>
      <c r="B291" s="124"/>
      <c r="C291" s="125"/>
      <c r="D291" s="126"/>
      <c r="E291" s="127" t="str">
        <f t="shared" si="12"/>
        <v/>
      </c>
      <c r="F291" s="130"/>
      <c r="G291" s="128"/>
      <c r="H291" s="128"/>
      <c r="I291" s="129" t="str">
        <f t="shared" si="13"/>
        <v/>
      </c>
      <c r="J291" s="130"/>
      <c r="K291" s="140"/>
      <c r="L291" s="132"/>
      <c r="M291" s="126"/>
      <c r="N291" s="133"/>
      <c r="O291" s="135"/>
      <c r="P291" s="135"/>
      <c r="Q291" s="136"/>
      <c r="R291" s="137"/>
    </row>
    <row r="292" spans="1:18" x14ac:dyDescent="0.2">
      <c r="A292" s="123" t="str">
        <f t="shared" si="14"/>
        <v>XXX</v>
      </c>
      <c r="B292" s="124"/>
      <c r="C292" s="125"/>
      <c r="D292" s="126"/>
      <c r="E292" s="127" t="str">
        <f t="shared" si="12"/>
        <v/>
      </c>
      <c r="F292" s="130"/>
      <c r="G292" s="128"/>
      <c r="H292" s="128"/>
      <c r="I292" s="129" t="str">
        <f t="shared" si="13"/>
        <v/>
      </c>
      <c r="J292" s="130"/>
      <c r="K292" s="140"/>
      <c r="L292" s="132"/>
      <c r="M292" s="126"/>
      <c r="N292" s="133"/>
      <c r="O292" s="135"/>
      <c r="P292" s="135"/>
      <c r="Q292" s="136"/>
      <c r="R292" s="137"/>
    </row>
    <row r="293" spans="1:18" x14ac:dyDescent="0.2">
      <c r="A293" s="123" t="str">
        <f t="shared" si="14"/>
        <v>XXX</v>
      </c>
      <c r="B293" s="124"/>
      <c r="C293" s="125"/>
      <c r="D293" s="126"/>
      <c r="E293" s="127" t="str">
        <f t="shared" si="12"/>
        <v/>
      </c>
      <c r="F293" s="130"/>
      <c r="G293" s="128"/>
      <c r="H293" s="128"/>
      <c r="I293" s="129" t="str">
        <f t="shared" si="13"/>
        <v/>
      </c>
      <c r="J293" s="130"/>
      <c r="K293" s="140"/>
      <c r="L293" s="132"/>
      <c r="M293" s="126"/>
      <c r="N293" s="133"/>
      <c r="O293" s="135"/>
      <c r="P293" s="135"/>
      <c r="Q293" s="136"/>
      <c r="R293" s="137"/>
    </row>
    <row r="294" spans="1:18" x14ac:dyDescent="0.2">
      <c r="A294" s="123" t="str">
        <f t="shared" si="14"/>
        <v>XXX</v>
      </c>
      <c r="B294" s="124"/>
      <c r="C294" s="125"/>
      <c r="D294" s="126"/>
      <c r="E294" s="127" t="str">
        <f t="shared" si="12"/>
        <v/>
      </c>
      <c r="F294" s="130"/>
      <c r="G294" s="128"/>
      <c r="H294" s="128"/>
      <c r="I294" s="129" t="str">
        <f t="shared" si="13"/>
        <v/>
      </c>
      <c r="J294" s="130"/>
      <c r="K294" s="140"/>
      <c r="L294" s="132"/>
      <c r="M294" s="126"/>
      <c r="N294" s="133"/>
      <c r="O294" s="135"/>
      <c r="P294" s="135"/>
      <c r="Q294" s="136"/>
      <c r="R294" s="137"/>
    </row>
    <row r="295" spans="1:18" x14ac:dyDescent="0.2">
      <c r="A295" s="123" t="str">
        <f t="shared" si="14"/>
        <v>XXX</v>
      </c>
      <c r="B295" s="124"/>
      <c r="C295" s="125"/>
      <c r="D295" s="126"/>
      <c r="E295" s="127" t="str">
        <f t="shared" si="12"/>
        <v/>
      </c>
      <c r="F295" s="130"/>
      <c r="G295" s="128"/>
      <c r="H295" s="128"/>
      <c r="I295" s="129" t="str">
        <f t="shared" si="13"/>
        <v/>
      </c>
      <c r="J295" s="130"/>
      <c r="K295" s="140"/>
      <c r="L295" s="132"/>
      <c r="M295" s="126"/>
      <c r="N295" s="133"/>
      <c r="O295" s="135"/>
      <c r="P295" s="135"/>
      <c r="Q295" s="136"/>
      <c r="R295" s="137"/>
    </row>
    <row r="296" spans="1:18" x14ac:dyDescent="0.2">
      <c r="A296" s="123" t="str">
        <f t="shared" si="14"/>
        <v>XXX</v>
      </c>
      <c r="B296" s="124"/>
      <c r="C296" s="125"/>
      <c r="D296" s="126"/>
      <c r="E296" s="127" t="str">
        <f t="shared" si="12"/>
        <v/>
      </c>
      <c r="F296" s="130"/>
      <c r="G296" s="128"/>
      <c r="H296" s="128"/>
      <c r="I296" s="129" t="str">
        <f t="shared" si="13"/>
        <v/>
      </c>
      <c r="J296" s="130"/>
      <c r="K296" s="140"/>
      <c r="L296" s="132"/>
      <c r="M296" s="126"/>
      <c r="N296" s="133"/>
      <c r="O296" s="135"/>
      <c r="P296" s="135"/>
      <c r="Q296" s="136"/>
      <c r="R296" s="137"/>
    </row>
    <row r="297" spans="1:18" x14ac:dyDescent="0.2">
      <c r="A297" s="123" t="str">
        <f t="shared" si="14"/>
        <v>XXX</v>
      </c>
      <c r="B297" s="124"/>
      <c r="C297" s="125"/>
      <c r="D297" s="126"/>
      <c r="E297" s="127" t="str">
        <f t="shared" si="12"/>
        <v/>
      </c>
      <c r="F297" s="130"/>
      <c r="G297" s="128"/>
      <c r="H297" s="128"/>
      <c r="I297" s="129" t="str">
        <f t="shared" si="13"/>
        <v/>
      </c>
      <c r="J297" s="130"/>
      <c r="K297" s="140"/>
      <c r="L297" s="132"/>
      <c r="M297" s="126"/>
      <c r="N297" s="133"/>
      <c r="O297" s="135"/>
      <c r="P297" s="135"/>
      <c r="Q297" s="136"/>
      <c r="R297" s="137"/>
    </row>
    <row r="298" spans="1:18" x14ac:dyDescent="0.2">
      <c r="A298" s="123" t="str">
        <f t="shared" si="14"/>
        <v>XXX</v>
      </c>
      <c r="B298" s="124"/>
      <c r="C298" s="125"/>
      <c r="D298" s="126"/>
      <c r="E298" s="127" t="str">
        <f t="shared" si="12"/>
        <v/>
      </c>
      <c r="F298" s="130"/>
      <c r="G298" s="128"/>
      <c r="H298" s="128"/>
      <c r="I298" s="129" t="str">
        <f t="shared" si="13"/>
        <v/>
      </c>
      <c r="J298" s="130"/>
      <c r="K298" s="140"/>
      <c r="L298" s="132"/>
      <c r="M298" s="126"/>
      <c r="N298" s="133"/>
      <c r="O298" s="135"/>
      <c r="P298" s="135"/>
      <c r="Q298" s="136"/>
      <c r="R298" s="137"/>
    </row>
    <row r="299" spans="1:18" x14ac:dyDescent="0.2">
      <c r="A299" s="123" t="str">
        <f t="shared" si="14"/>
        <v>XXX</v>
      </c>
      <c r="B299" s="124"/>
      <c r="C299" s="125"/>
      <c r="D299" s="126"/>
      <c r="E299" s="127" t="str">
        <f t="shared" si="12"/>
        <v/>
      </c>
      <c r="F299" s="130"/>
      <c r="G299" s="128"/>
      <c r="H299" s="128"/>
      <c r="I299" s="129" t="str">
        <f t="shared" si="13"/>
        <v/>
      </c>
      <c r="J299" s="130"/>
      <c r="K299" s="140"/>
      <c r="L299" s="132"/>
      <c r="M299" s="126"/>
      <c r="N299" s="133"/>
      <c r="O299" s="135"/>
      <c r="P299" s="135"/>
      <c r="Q299" s="136"/>
      <c r="R299" s="137"/>
    </row>
    <row r="300" spans="1:18" x14ac:dyDescent="0.2">
      <c r="A300" s="123" t="str">
        <f t="shared" si="14"/>
        <v>XXX</v>
      </c>
      <c r="B300" s="124"/>
      <c r="C300" s="125"/>
      <c r="D300" s="126"/>
      <c r="E300" s="127" t="str">
        <f t="shared" si="12"/>
        <v/>
      </c>
      <c r="F300" s="130"/>
      <c r="G300" s="128"/>
      <c r="H300" s="128"/>
      <c r="I300" s="129" t="str">
        <f t="shared" si="13"/>
        <v/>
      </c>
      <c r="J300" s="130"/>
      <c r="K300" s="140"/>
      <c r="L300" s="132"/>
      <c r="M300" s="126"/>
      <c r="N300" s="133"/>
      <c r="O300" s="135"/>
      <c r="P300" s="135"/>
      <c r="Q300" s="136"/>
      <c r="R300" s="137"/>
    </row>
    <row r="301" spans="1:18" x14ac:dyDescent="0.2">
      <c r="A301" s="123" t="str">
        <f t="shared" si="14"/>
        <v>XXX</v>
      </c>
      <c r="B301" s="124"/>
      <c r="C301" s="125"/>
      <c r="D301" s="126"/>
      <c r="E301" s="127" t="str">
        <f t="shared" si="12"/>
        <v/>
      </c>
      <c r="F301" s="130"/>
      <c r="G301" s="128"/>
      <c r="H301" s="128"/>
      <c r="I301" s="129" t="str">
        <f t="shared" si="13"/>
        <v/>
      </c>
      <c r="J301" s="130"/>
      <c r="K301" s="140"/>
      <c r="L301" s="132"/>
      <c r="M301" s="126"/>
      <c r="N301" s="133"/>
      <c r="O301" s="135"/>
      <c r="P301" s="135"/>
      <c r="Q301" s="136"/>
      <c r="R301" s="137"/>
    </row>
    <row r="302" spans="1:18" x14ac:dyDescent="0.2">
      <c r="A302" s="123" t="str">
        <f t="shared" si="14"/>
        <v>XXX</v>
      </c>
      <c r="B302" s="124"/>
      <c r="C302" s="125"/>
      <c r="D302" s="126"/>
      <c r="E302" s="127" t="str">
        <f t="shared" si="12"/>
        <v/>
      </c>
      <c r="F302" s="130"/>
      <c r="G302" s="128"/>
      <c r="H302" s="128"/>
      <c r="I302" s="129" t="str">
        <f t="shared" si="13"/>
        <v/>
      </c>
      <c r="J302" s="130"/>
      <c r="K302" s="140"/>
      <c r="L302" s="132"/>
      <c r="M302" s="126"/>
      <c r="N302" s="133"/>
      <c r="O302" s="135"/>
      <c r="P302" s="135"/>
      <c r="Q302" s="136"/>
      <c r="R302" s="137"/>
    </row>
    <row r="303" spans="1:18" x14ac:dyDescent="0.2">
      <c r="A303" s="123" t="str">
        <f t="shared" si="14"/>
        <v>XXX</v>
      </c>
      <c r="B303" s="124"/>
      <c r="C303" s="125"/>
      <c r="D303" s="126"/>
      <c r="E303" s="127" t="str">
        <f t="shared" si="12"/>
        <v/>
      </c>
      <c r="F303" s="130"/>
      <c r="G303" s="128"/>
      <c r="H303" s="128"/>
      <c r="I303" s="129" t="str">
        <f t="shared" si="13"/>
        <v/>
      </c>
      <c r="J303" s="130"/>
      <c r="K303" s="140"/>
      <c r="L303" s="132"/>
      <c r="M303" s="126"/>
      <c r="N303" s="133"/>
      <c r="O303" s="135"/>
      <c r="P303" s="135"/>
      <c r="Q303" s="136"/>
      <c r="R303" s="137"/>
    </row>
    <row r="304" spans="1:18" x14ac:dyDescent="0.2">
      <c r="A304" s="123" t="str">
        <f t="shared" si="14"/>
        <v>XXX</v>
      </c>
      <c r="B304" s="124"/>
      <c r="C304" s="125"/>
      <c r="D304" s="126"/>
      <c r="E304" s="127" t="str">
        <f t="shared" si="12"/>
        <v/>
      </c>
      <c r="F304" s="130"/>
      <c r="G304" s="128"/>
      <c r="H304" s="128"/>
      <c r="I304" s="129" t="str">
        <f t="shared" si="13"/>
        <v/>
      </c>
      <c r="J304" s="130"/>
      <c r="K304" s="140"/>
      <c r="L304" s="132"/>
      <c r="M304" s="126"/>
      <c r="N304" s="133"/>
      <c r="O304" s="135"/>
      <c r="P304" s="135"/>
      <c r="Q304" s="136"/>
      <c r="R304" s="137"/>
    </row>
    <row r="305" spans="1:18" x14ac:dyDescent="0.2">
      <c r="A305" s="123" t="str">
        <f t="shared" si="14"/>
        <v>XXX</v>
      </c>
      <c r="B305" s="124"/>
      <c r="C305" s="125"/>
      <c r="D305" s="126"/>
      <c r="E305" s="127" t="str">
        <f t="shared" si="12"/>
        <v/>
      </c>
      <c r="F305" s="130"/>
      <c r="G305" s="128"/>
      <c r="H305" s="128"/>
      <c r="I305" s="129" t="str">
        <f t="shared" si="13"/>
        <v/>
      </c>
      <c r="J305" s="130"/>
      <c r="K305" s="140"/>
      <c r="L305" s="132"/>
      <c r="M305" s="126"/>
      <c r="N305" s="133"/>
      <c r="O305" s="135"/>
      <c r="P305" s="135"/>
      <c r="Q305" s="136"/>
      <c r="R305" s="137"/>
    </row>
    <row r="306" spans="1:18" x14ac:dyDescent="0.2">
      <c r="A306" s="123" t="str">
        <f t="shared" si="14"/>
        <v>XXX</v>
      </c>
      <c r="B306" s="124"/>
      <c r="C306" s="125"/>
      <c r="D306" s="126"/>
      <c r="E306" s="127" t="str">
        <f t="shared" si="12"/>
        <v/>
      </c>
      <c r="F306" s="130"/>
      <c r="G306" s="128"/>
      <c r="H306" s="128"/>
      <c r="I306" s="129" t="str">
        <f t="shared" si="13"/>
        <v/>
      </c>
      <c r="J306" s="130"/>
      <c r="K306" s="140"/>
      <c r="L306" s="132"/>
      <c r="M306" s="126"/>
      <c r="N306" s="133"/>
      <c r="O306" s="135"/>
      <c r="P306" s="135"/>
      <c r="Q306" s="136"/>
      <c r="R306" s="137"/>
    </row>
    <row r="307" spans="1:18" x14ac:dyDescent="0.2">
      <c r="A307" s="123" t="str">
        <f t="shared" si="14"/>
        <v>XXX</v>
      </c>
      <c r="B307" s="124"/>
      <c r="C307" s="125"/>
      <c r="D307" s="126"/>
      <c r="E307" s="127" t="str">
        <f t="shared" si="12"/>
        <v/>
      </c>
      <c r="F307" s="130"/>
      <c r="G307" s="128"/>
      <c r="H307" s="128"/>
      <c r="I307" s="129" t="str">
        <f t="shared" si="13"/>
        <v/>
      </c>
      <c r="J307" s="130"/>
      <c r="K307" s="140"/>
      <c r="L307" s="132"/>
      <c r="M307" s="126"/>
      <c r="N307" s="133"/>
      <c r="O307" s="135"/>
      <c r="P307" s="135"/>
      <c r="Q307" s="136"/>
      <c r="R307" s="137"/>
    </row>
    <row r="308" spans="1:18" x14ac:dyDescent="0.2">
      <c r="A308" s="123" t="str">
        <f t="shared" si="14"/>
        <v>XXX</v>
      </c>
      <c r="B308" s="124"/>
      <c r="C308" s="125"/>
      <c r="D308" s="126"/>
      <c r="E308" s="127" t="str">
        <f t="shared" si="12"/>
        <v/>
      </c>
      <c r="F308" s="130"/>
      <c r="G308" s="128"/>
      <c r="H308" s="128"/>
      <c r="I308" s="129" t="str">
        <f t="shared" si="13"/>
        <v/>
      </c>
      <c r="J308" s="130"/>
      <c r="K308" s="140"/>
      <c r="L308" s="132"/>
      <c r="M308" s="126"/>
      <c r="N308" s="133"/>
      <c r="O308" s="135"/>
      <c r="P308" s="135"/>
      <c r="Q308" s="136"/>
      <c r="R308" s="137"/>
    </row>
    <row r="309" spans="1:18" x14ac:dyDescent="0.2">
      <c r="A309" s="123" t="str">
        <f t="shared" si="14"/>
        <v>XXX</v>
      </c>
      <c r="B309" s="124"/>
      <c r="C309" s="125"/>
      <c r="D309" s="126"/>
      <c r="E309" s="127" t="str">
        <f t="shared" si="12"/>
        <v/>
      </c>
      <c r="F309" s="130"/>
      <c r="G309" s="128"/>
      <c r="H309" s="128"/>
      <c r="I309" s="129" t="str">
        <f t="shared" si="13"/>
        <v/>
      </c>
      <c r="J309" s="130"/>
      <c r="K309" s="140"/>
      <c r="L309" s="132"/>
      <c r="M309" s="126"/>
      <c r="N309" s="133"/>
      <c r="O309" s="135"/>
      <c r="P309" s="135"/>
      <c r="Q309" s="136"/>
      <c r="R309" s="137"/>
    </row>
    <row r="310" spans="1:18" x14ac:dyDescent="0.2">
      <c r="A310" s="123" t="str">
        <f t="shared" si="14"/>
        <v>XXX</v>
      </c>
      <c r="B310" s="124"/>
      <c r="C310" s="125"/>
      <c r="D310" s="126"/>
      <c r="E310" s="127" t="str">
        <f t="shared" si="12"/>
        <v/>
      </c>
      <c r="F310" s="130"/>
      <c r="G310" s="128"/>
      <c r="H310" s="128"/>
      <c r="I310" s="129" t="str">
        <f t="shared" si="13"/>
        <v/>
      </c>
      <c r="J310" s="130"/>
      <c r="K310" s="140"/>
      <c r="L310" s="132"/>
      <c r="M310" s="126"/>
      <c r="N310" s="133"/>
      <c r="O310" s="135"/>
      <c r="P310" s="135"/>
      <c r="Q310" s="136"/>
      <c r="R310" s="137"/>
    </row>
    <row r="311" spans="1:18" x14ac:dyDescent="0.2">
      <c r="A311" s="123" t="str">
        <f t="shared" si="14"/>
        <v>XXX</v>
      </c>
      <c r="B311" s="124"/>
      <c r="C311" s="125"/>
      <c r="D311" s="126"/>
      <c r="E311" s="127" t="str">
        <f t="shared" si="12"/>
        <v/>
      </c>
      <c r="F311" s="130"/>
      <c r="G311" s="128"/>
      <c r="H311" s="128"/>
      <c r="I311" s="129" t="str">
        <f t="shared" si="13"/>
        <v/>
      </c>
      <c r="J311" s="130"/>
      <c r="K311" s="140"/>
      <c r="L311" s="132"/>
      <c r="M311" s="126"/>
      <c r="N311" s="133"/>
      <c r="O311" s="135"/>
      <c r="P311" s="135"/>
      <c r="Q311" s="136"/>
      <c r="R311" s="137"/>
    </row>
    <row r="312" spans="1:18" x14ac:dyDescent="0.2">
      <c r="A312" s="123" t="str">
        <f t="shared" si="14"/>
        <v>XXX</v>
      </c>
      <c r="B312" s="124"/>
      <c r="C312" s="125"/>
      <c r="D312" s="126"/>
      <c r="E312" s="127" t="str">
        <f t="shared" si="12"/>
        <v/>
      </c>
      <c r="F312" s="130"/>
      <c r="G312" s="128"/>
      <c r="H312" s="128"/>
      <c r="I312" s="129" t="str">
        <f t="shared" si="13"/>
        <v/>
      </c>
      <c r="J312" s="130"/>
      <c r="K312" s="140"/>
      <c r="L312" s="132"/>
      <c r="M312" s="126"/>
      <c r="N312" s="133"/>
      <c r="O312" s="135"/>
      <c r="P312" s="135"/>
      <c r="Q312" s="136"/>
      <c r="R312" s="137"/>
    </row>
    <row r="313" spans="1:18" x14ac:dyDescent="0.2">
      <c r="A313" s="123" t="str">
        <f t="shared" si="14"/>
        <v>XXX</v>
      </c>
      <c r="B313" s="124"/>
      <c r="C313" s="125"/>
      <c r="D313" s="126"/>
      <c r="E313" s="127" t="str">
        <f t="shared" si="12"/>
        <v/>
      </c>
      <c r="F313" s="130"/>
      <c r="G313" s="128"/>
      <c r="H313" s="128"/>
      <c r="I313" s="129" t="str">
        <f t="shared" si="13"/>
        <v/>
      </c>
      <c r="J313" s="130"/>
      <c r="K313" s="140"/>
      <c r="L313" s="132"/>
      <c r="M313" s="126"/>
      <c r="N313" s="133"/>
      <c r="O313" s="135"/>
      <c r="P313" s="135"/>
      <c r="Q313" s="136"/>
      <c r="R313" s="137"/>
    </row>
    <row r="314" spans="1:18" x14ac:dyDescent="0.2">
      <c r="A314" s="123" t="str">
        <f t="shared" si="14"/>
        <v>XXX</v>
      </c>
      <c r="B314" s="124"/>
      <c r="C314" s="125"/>
      <c r="D314" s="126"/>
      <c r="E314" s="127" t="str">
        <f t="shared" si="12"/>
        <v/>
      </c>
      <c r="F314" s="130"/>
      <c r="G314" s="128"/>
      <c r="H314" s="128"/>
      <c r="I314" s="129" t="str">
        <f t="shared" si="13"/>
        <v/>
      </c>
      <c r="J314" s="130"/>
      <c r="K314" s="140"/>
      <c r="L314" s="132"/>
      <c r="M314" s="126"/>
      <c r="N314" s="133"/>
      <c r="O314" s="135"/>
      <c r="P314" s="135"/>
      <c r="Q314" s="136"/>
      <c r="R314" s="137"/>
    </row>
    <row r="315" spans="1:18" x14ac:dyDescent="0.2">
      <c r="A315" s="123" t="str">
        <f t="shared" si="14"/>
        <v>XXX</v>
      </c>
      <c r="B315" s="124"/>
      <c r="C315" s="125"/>
      <c r="D315" s="126"/>
      <c r="E315" s="127" t="str">
        <f t="shared" si="12"/>
        <v/>
      </c>
      <c r="F315" s="130"/>
      <c r="G315" s="128"/>
      <c r="H315" s="128"/>
      <c r="I315" s="129" t="str">
        <f t="shared" si="13"/>
        <v/>
      </c>
      <c r="J315" s="130"/>
      <c r="K315" s="140"/>
      <c r="L315" s="132"/>
      <c r="M315" s="126"/>
      <c r="N315" s="133"/>
      <c r="O315" s="135"/>
      <c r="P315" s="135"/>
      <c r="Q315" s="136"/>
      <c r="R315" s="137"/>
    </row>
    <row r="316" spans="1:18" x14ac:dyDescent="0.2">
      <c r="A316" s="123" t="str">
        <f t="shared" si="14"/>
        <v>XXX</v>
      </c>
      <c r="B316" s="124"/>
      <c r="C316" s="125"/>
      <c r="D316" s="126"/>
      <c r="E316" s="127" t="str">
        <f t="shared" si="12"/>
        <v/>
      </c>
      <c r="F316" s="130"/>
      <c r="G316" s="128"/>
      <c r="H316" s="128"/>
      <c r="I316" s="129" t="str">
        <f t="shared" si="13"/>
        <v/>
      </c>
      <c r="J316" s="130"/>
      <c r="K316" s="140"/>
      <c r="L316" s="132"/>
      <c r="M316" s="126"/>
      <c r="N316" s="133"/>
      <c r="O316" s="135"/>
      <c r="P316" s="135"/>
      <c r="Q316" s="136"/>
      <c r="R316" s="137"/>
    </row>
  </sheetData>
  <sheetProtection sheet="1" objects="1" scenarios="1" formatCells="0" formatColumns="0" autoFilter="0"/>
  <autoFilter ref="A15:R316"/>
  <mergeCells count="5">
    <mergeCell ref="B1:B2"/>
    <mergeCell ref="E12:E13"/>
    <mergeCell ref="G12:I13"/>
    <mergeCell ref="R12:R13"/>
    <mergeCell ref="C1:D2"/>
  </mergeCells>
  <conditionalFormatting sqref="J16:N16 D65:D72 J65:K72 J47 J50 J17:K46 J48:K49 F65:F72 D33:D49 C33:C97 B16:D16 F17:F49 F16:H16 C17:D32 B17:B98 L17:N316 G17:H316">
    <cfRule type="containsBlanks" dxfId="88" priority="75">
      <formula>LEN(TRIM(B16))=0</formula>
    </cfRule>
  </conditionalFormatting>
  <conditionalFormatting sqref="M16:N316">
    <cfRule type="expression" dxfId="87" priority="89">
      <formula>$I16&lt;=4</formula>
    </cfRule>
  </conditionalFormatting>
  <conditionalFormatting sqref="L16:L316">
    <cfRule type="expression" dxfId="86" priority="90">
      <formula>(I16&lt;=4)*AND(#REF!="")</formula>
    </cfRule>
    <cfRule type="cellIs" dxfId="85" priority="91" operator="equal">
      <formula>"hoch"</formula>
    </cfRule>
    <cfRule type="cellIs" dxfId="84" priority="92" operator="equal">
      <formula>"mittel"</formula>
    </cfRule>
    <cfRule type="cellIs" dxfId="83" priority="93" operator="equal">
      <formula>"tief"</formula>
    </cfRule>
  </conditionalFormatting>
  <conditionalFormatting sqref="R16:R316">
    <cfRule type="cellIs" dxfId="82" priority="87" operator="equal">
      <formula>"nein"</formula>
    </cfRule>
    <cfRule type="cellIs" dxfId="81" priority="88" operator="equal">
      <formula>"ja"</formula>
    </cfRule>
  </conditionalFormatting>
  <conditionalFormatting sqref="K65:K72 K16:K46 K48:K49">
    <cfRule type="expression" dxfId="80" priority="83">
      <formula>(#REF!&lt;=4)*AND(#REF!="")</formula>
    </cfRule>
    <cfRule type="cellIs" dxfId="79" priority="84" operator="equal">
      <formula>"hoch"</formula>
    </cfRule>
    <cfRule type="cellIs" dxfId="78" priority="85" operator="equal">
      <formula>"mittel"</formula>
    </cfRule>
    <cfRule type="cellIs" dxfId="77" priority="86" operator="equal">
      <formula>"tief"</formula>
    </cfRule>
  </conditionalFormatting>
  <conditionalFormatting sqref="P16:P316">
    <cfRule type="expression" dxfId="76" priority="78">
      <formula>($I16="")*AND($L16="")</formula>
    </cfRule>
    <cfRule type="notContainsBlanks" dxfId="75" priority="79">
      <formula>LEN(TRIM(P16))&gt;0</formula>
    </cfRule>
    <cfRule type="expression" dxfId="74" priority="80">
      <formula>($I16&lt;&gt;"klein")*AND($L16="")</formula>
    </cfRule>
    <cfRule type="expression" dxfId="73" priority="81">
      <formula>$L16="tief"</formula>
    </cfRule>
    <cfRule type="expression" dxfId="72" priority="82">
      <formula>$I16="klein"</formula>
    </cfRule>
  </conditionalFormatting>
  <conditionalFormatting sqref="Q16:Q316">
    <cfRule type="cellIs" dxfId="71" priority="77" operator="lessThan">
      <formula>TODAY()</formula>
    </cfRule>
  </conditionalFormatting>
  <conditionalFormatting sqref="Q16:Q316">
    <cfRule type="cellIs" dxfId="70" priority="76" operator="equal">
      <formula>""</formula>
    </cfRule>
  </conditionalFormatting>
  <conditionalFormatting sqref="E16:E72">
    <cfRule type="cellIs" dxfId="69" priority="72" operator="equal">
      <formula>"Fokus Risiko"</formula>
    </cfRule>
    <cfRule type="cellIs" dxfId="68" priority="73" operator="equal">
      <formula>"Krisen Risiko"</formula>
    </cfRule>
    <cfRule type="cellIs" dxfId="67" priority="74" operator="equal">
      <formula>"Prozess Risiko"</formula>
    </cfRule>
  </conditionalFormatting>
  <conditionalFormatting sqref="K51">
    <cfRule type="containsBlanks" dxfId="66" priority="69">
      <formula>LEN(TRIM(K51))=0</formula>
    </cfRule>
  </conditionalFormatting>
  <conditionalFormatting sqref="F51">
    <cfRule type="containsBlanks" dxfId="65" priority="71">
      <formula>LEN(TRIM(F51))=0</formula>
    </cfRule>
  </conditionalFormatting>
  <conditionalFormatting sqref="J51">
    <cfRule type="containsBlanks" dxfId="64" priority="70">
      <formula>LEN(TRIM(J51))=0</formula>
    </cfRule>
  </conditionalFormatting>
  <conditionalFormatting sqref="K51">
    <cfRule type="expression" dxfId="63" priority="65">
      <formula>(#REF!&lt;=4)*AND(#REF!="")</formula>
    </cfRule>
    <cfRule type="cellIs" dxfId="62" priority="66" operator="equal">
      <formula>"hoch"</formula>
    </cfRule>
    <cfRule type="cellIs" dxfId="61" priority="67" operator="equal">
      <formula>"mittel"</formula>
    </cfRule>
    <cfRule type="cellIs" dxfId="60" priority="68" operator="equal">
      <formula>"tief"</formula>
    </cfRule>
  </conditionalFormatting>
  <conditionalFormatting sqref="F52">
    <cfRule type="containsBlanks" dxfId="59" priority="64">
      <formula>LEN(TRIM(F52))=0</formula>
    </cfRule>
  </conditionalFormatting>
  <conditionalFormatting sqref="J52">
    <cfRule type="containsBlanks" dxfId="58" priority="63">
      <formula>LEN(TRIM(J52))=0</formula>
    </cfRule>
  </conditionalFormatting>
  <conditionalFormatting sqref="K52">
    <cfRule type="containsBlanks" dxfId="57" priority="62">
      <formula>LEN(TRIM(K52))=0</formula>
    </cfRule>
  </conditionalFormatting>
  <conditionalFormatting sqref="K52">
    <cfRule type="expression" dxfId="56" priority="58">
      <formula>(#REF!&lt;=4)*AND(#REF!="")</formula>
    </cfRule>
    <cfRule type="cellIs" dxfId="55" priority="59" operator="equal">
      <formula>"hoch"</formula>
    </cfRule>
    <cfRule type="cellIs" dxfId="54" priority="60" operator="equal">
      <formula>"mittel"</formula>
    </cfRule>
    <cfRule type="cellIs" dxfId="53" priority="61" operator="equal">
      <formula>"tief"</formula>
    </cfRule>
  </conditionalFormatting>
  <conditionalFormatting sqref="F50">
    <cfRule type="containsBlanks" dxfId="52" priority="57">
      <formula>LEN(TRIM(F50))=0</formula>
    </cfRule>
  </conditionalFormatting>
  <conditionalFormatting sqref="K47">
    <cfRule type="containsBlanks" dxfId="51" priority="56">
      <formula>LEN(TRIM(K47))=0</formula>
    </cfRule>
  </conditionalFormatting>
  <conditionalFormatting sqref="K47">
    <cfRule type="expression" dxfId="50" priority="52">
      <formula>(#REF!&lt;=4)*AND(#REF!="")</formula>
    </cfRule>
    <cfRule type="cellIs" dxfId="49" priority="53" operator="equal">
      <formula>"hoch"</formula>
    </cfRule>
    <cfRule type="cellIs" dxfId="48" priority="54" operator="equal">
      <formula>"mittel"</formula>
    </cfRule>
    <cfRule type="cellIs" dxfId="47" priority="55" operator="equal">
      <formula>"tief"</formula>
    </cfRule>
  </conditionalFormatting>
  <conditionalFormatting sqref="K50">
    <cfRule type="containsBlanks" dxfId="46" priority="51">
      <formula>LEN(TRIM(K50))=0</formula>
    </cfRule>
  </conditionalFormatting>
  <conditionalFormatting sqref="K50">
    <cfRule type="expression" dxfId="45" priority="47">
      <formula>(#REF!&lt;=4)*AND(#REF!="")</formula>
    </cfRule>
    <cfRule type="cellIs" dxfId="44" priority="48" operator="equal">
      <formula>"hoch"</formula>
    </cfRule>
    <cfRule type="cellIs" dxfId="43" priority="49" operator="equal">
      <formula>"mittel"</formula>
    </cfRule>
    <cfRule type="cellIs" dxfId="42" priority="50" operator="equal">
      <formula>"tief"</formula>
    </cfRule>
  </conditionalFormatting>
  <conditionalFormatting sqref="D53:D54 D56:D59">
    <cfRule type="containsBlanks" dxfId="41" priority="46">
      <formula>LEN(TRIM(D53))=0</formula>
    </cfRule>
  </conditionalFormatting>
  <conditionalFormatting sqref="D61:D64">
    <cfRule type="containsBlanks" dxfId="40" priority="45">
      <formula>LEN(TRIM(D61))=0</formula>
    </cfRule>
  </conditionalFormatting>
  <conditionalFormatting sqref="D60">
    <cfRule type="containsBlanks" dxfId="39" priority="44">
      <formula>LEN(TRIM(D60))=0</formula>
    </cfRule>
  </conditionalFormatting>
  <conditionalFormatting sqref="F53:F59">
    <cfRule type="containsBlanks" dxfId="38" priority="43">
      <formula>LEN(TRIM(F53))=0</formula>
    </cfRule>
  </conditionalFormatting>
  <conditionalFormatting sqref="F62:F64">
    <cfRule type="containsBlanks" dxfId="37" priority="42">
      <formula>LEN(TRIM(F62))=0</formula>
    </cfRule>
  </conditionalFormatting>
  <conditionalFormatting sqref="F60">
    <cfRule type="containsBlanks" dxfId="36" priority="41">
      <formula>LEN(TRIM(F60))=0</formula>
    </cfRule>
  </conditionalFormatting>
  <conditionalFormatting sqref="J53:K64">
    <cfRule type="containsBlanks" dxfId="35" priority="40">
      <formula>LEN(TRIM(J53))=0</formula>
    </cfRule>
  </conditionalFormatting>
  <conditionalFormatting sqref="K53:K64">
    <cfRule type="expression" dxfId="34" priority="36">
      <formula>(#REF!&lt;=4)*AND(#REF!="")</formula>
    </cfRule>
    <cfRule type="cellIs" dxfId="33" priority="37" operator="equal">
      <formula>"hoch"</formula>
    </cfRule>
    <cfRule type="cellIs" dxfId="32" priority="38" operator="equal">
      <formula>"mittel"</formula>
    </cfRule>
    <cfRule type="cellIs" dxfId="31" priority="39" operator="equal">
      <formula>"tief"</formula>
    </cfRule>
  </conditionalFormatting>
  <conditionalFormatting sqref="I16:I72">
    <cfRule type="cellIs" dxfId="30" priority="33" operator="equal">
      <formula>"klein"</formula>
    </cfRule>
    <cfRule type="cellIs" dxfId="29" priority="34" operator="equal">
      <formula>"mittel"</formula>
    </cfRule>
    <cfRule type="cellIs" dxfId="28" priority="35" operator="equal">
      <formula>"gross"</formula>
    </cfRule>
  </conditionalFormatting>
  <conditionalFormatting sqref="F61">
    <cfRule type="containsBlanks" dxfId="27" priority="32">
      <formula>LEN(TRIM(F61))=0</formula>
    </cfRule>
  </conditionalFormatting>
  <conditionalFormatting sqref="O16:O72">
    <cfRule type="expression" dxfId="26" priority="27">
      <formula>($I16="")*AND($K16="")</formula>
    </cfRule>
    <cfRule type="notContainsBlanks" dxfId="25" priority="28">
      <formula>LEN(TRIM(O16))&gt;0</formula>
    </cfRule>
    <cfRule type="expression" dxfId="24" priority="29">
      <formula>($I16&lt;&gt;"klein")*AND($K16="")</formula>
    </cfRule>
    <cfRule type="expression" dxfId="23" priority="30">
      <formula>$L16="tief"</formula>
    </cfRule>
    <cfRule type="expression" dxfId="22" priority="31">
      <formula>$I16="klein"</formula>
    </cfRule>
  </conditionalFormatting>
  <conditionalFormatting sqref="J73:K316 F73:F316 D73:D316">
    <cfRule type="containsBlanks" dxfId="21" priority="22">
      <formula>LEN(TRIM(D73))=0</formula>
    </cfRule>
  </conditionalFormatting>
  <conditionalFormatting sqref="K73:K316">
    <cfRule type="expression" dxfId="20" priority="23">
      <formula>(#REF!&lt;=4)*AND(#REF!="")</formula>
    </cfRule>
    <cfRule type="cellIs" dxfId="19" priority="24" operator="equal">
      <formula>"hoch"</formula>
    </cfRule>
    <cfRule type="cellIs" dxfId="18" priority="25" operator="equal">
      <formula>"mittel"</formula>
    </cfRule>
    <cfRule type="cellIs" dxfId="17" priority="26" operator="equal">
      <formula>"tief"</formula>
    </cfRule>
  </conditionalFormatting>
  <conditionalFormatting sqref="E73:E316">
    <cfRule type="cellIs" dxfId="16" priority="19" operator="equal">
      <formula>"Fokus Risiko"</formula>
    </cfRule>
    <cfRule type="cellIs" dxfId="15" priority="20" operator="equal">
      <formula>"Krisen Risiko"</formula>
    </cfRule>
    <cfRule type="cellIs" dxfId="14" priority="21" operator="equal">
      <formula>"Prozess Risiko"</formula>
    </cfRule>
  </conditionalFormatting>
  <conditionalFormatting sqref="I73:I316">
    <cfRule type="cellIs" dxfId="13" priority="16" operator="equal">
      <formula>"klein"</formula>
    </cfRule>
    <cfRule type="cellIs" dxfId="12" priority="17" operator="equal">
      <formula>"mittel"</formula>
    </cfRule>
    <cfRule type="cellIs" dxfId="11" priority="18" operator="equal">
      <formula>"gross"</formula>
    </cfRule>
  </conditionalFormatting>
  <conditionalFormatting sqref="O73:O316">
    <cfRule type="expression" dxfId="10" priority="11">
      <formula>($I73="")*AND($K73="")</formula>
    </cfRule>
    <cfRule type="notContainsBlanks" dxfId="9" priority="12">
      <formula>LEN(TRIM(O73))&gt;0</formula>
    </cfRule>
    <cfRule type="expression" dxfId="8" priority="13">
      <formula>($I73&lt;&gt;"klein")*AND($K73="")</formula>
    </cfRule>
    <cfRule type="expression" dxfId="7" priority="14">
      <formula>$L73="tief"</formula>
    </cfRule>
    <cfRule type="expression" dxfId="6" priority="15">
      <formula>$I73="klein"</formula>
    </cfRule>
  </conditionalFormatting>
  <conditionalFormatting sqref="C98:C316">
    <cfRule type="containsBlanks" dxfId="5" priority="10">
      <formula>LEN(TRIM(C98))=0</formula>
    </cfRule>
  </conditionalFormatting>
  <conditionalFormatting sqref="B99:B316">
    <cfRule type="containsBlanks" dxfId="4" priority="9">
      <formula>LEN(TRIM(B99))=0</formula>
    </cfRule>
  </conditionalFormatting>
  <conditionalFormatting sqref="D50">
    <cfRule type="containsBlanks" dxfId="3" priority="8">
      <formula>LEN(TRIM(D50))=0</formula>
    </cfRule>
  </conditionalFormatting>
  <conditionalFormatting sqref="D51">
    <cfRule type="containsBlanks" dxfId="2" priority="7">
      <formula>LEN(TRIM(D51))=0</formula>
    </cfRule>
  </conditionalFormatting>
  <conditionalFormatting sqref="D52">
    <cfRule type="containsBlanks" dxfId="1" priority="6">
      <formula>LEN(TRIM(D52))=0</formula>
    </cfRule>
  </conditionalFormatting>
  <conditionalFormatting sqref="D55">
    <cfRule type="containsBlanks" dxfId="0" priority="5">
      <formula>LEN(TRIM(D55))=0</formula>
    </cfRule>
  </conditionalFormatting>
  <dataValidations count="5">
    <dataValidation allowBlank="1" showInputMessage="1" showErrorMessage="1" errorTitle="Auswahl ungültig" error="Bitte Auswahl aus Liste treffen" sqref="C1:C2"/>
    <dataValidation type="date" operator="notEqual" allowBlank="1" showInputMessage="1" showErrorMessage="1" errorTitle="Falsches Datenformat" error="Eingabe als Datum erforderlich DD.MM.JJJJ" promptTitle="Datumseingabe" sqref="Q16:Q316">
      <formula1>36526</formula1>
    </dataValidation>
    <dataValidation type="list" allowBlank="1" showInputMessage="1" showErrorMessage="1" errorTitle="Auswahl ungültig" error="Bitte Auswahl aus Liste treffen" sqref="L16:L316">
      <formula1>$L$10:$L$12</formula1>
    </dataValidation>
    <dataValidation type="list" allowBlank="1" showInputMessage="1" showErrorMessage="1" errorTitle="Ungültige Auswahl" error="Auswahl aus Liste treffen" sqref="G317:G323">
      <formula1>"Datengrundlagen!a5:a9"</formula1>
    </dataValidation>
    <dataValidation type="list" allowBlank="1" showInputMessage="1" showErrorMessage="1" errorTitle="Ungültige Auswahl" error="Auswahl aus Liste treffen" sqref="G16:H316">
      <formula1>"1,2,3,4,5"</formula1>
    </dataValidation>
  </dataValidations>
  <hyperlinks>
    <hyperlink ref="B4" location="Menü!A1" display="Menü"/>
    <hyperlink ref="E11" location="'Risiko-Map '!A1" display="Risiko-Map"/>
  </hyperlinks>
  <pageMargins left="0.11811023622047245" right="0.11811023622047245" top="0.19685039370078741" bottom="0.31496062992125984" header="0" footer="0.11811023622047245"/>
  <pageSetup paperSize="8" scale="32" fitToHeight="10" orientation="landscape" r:id="rId1"/>
  <headerFooter>
    <oddFooter>&amp;L&amp;8AFIN &amp;D&amp;C&amp;8&amp;Z&amp;F&amp;R&amp;8Seite &amp;P</oddFooter>
  </headerFooter>
  <extLst>
    <ext xmlns:x14="http://schemas.microsoft.com/office/spreadsheetml/2009/9/main" uri="{CCE6A557-97BC-4b89-ADB6-D9C93CAAB3DF}">
      <x14:dataValidations xmlns:xm="http://schemas.microsoft.com/office/excel/2006/main" count="4">
        <x14:dataValidation type="list" allowBlank="1" showErrorMessage="1" errorTitle="Risikoart wählen" error="Keine gültige Risikoart. _x000a_Bitte aus Auswahl wählen." promptTitle="Risikoart wählen" prompt="Auswahl treffen">
          <x14:formula1>
            <xm:f>Prozesse!$D$4:$D$58</xm:f>
          </x14:formula1>
          <xm:sqref>B16:B98</xm:sqref>
        </x14:dataValidation>
        <x14:dataValidation type="list" allowBlank="1" showErrorMessage="1" errorTitle="Risikoart wählen" error="Keine gültige Risikoart. _x000a_Bitte aus Auswahl wählen." promptTitle="Risikoart wählen" prompt="Auswahl treffen">
          <x14:formula1>
            <xm:f>Prozesse!D5:D59</xm:f>
          </x14:formula1>
          <xm:sqref>B99:B316</xm:sqref>
        </x14:dataValidation>
        <x14:dataValidation type="list" allowBlank="1" showInputMessage="1" showErrorMessage="1" errorTitle="Ausahl ungültig" error="Bitte Auswahl aus Liste treffen">
          <x14:formula1>
            <xm:f>Datengrundlagen!$A$15:$A$25</xm:f>
          </x14:formula1>
          <xm:sqref>M16:M316</xm:sqref>
        </x14:dataValidation>
        <x14:dataValidation type="list" allowBlank="1" showInputMessage="1" showErrorMessage="1" errorTitle="Auswah ungültig" error="Bitte Auswahl aus Liste treffen">
          <x14:formula1>
            <xm:f>Datengrundlagen!$E$3:$E$4</xm:f>
          </x14:formula1>
          <xm:sqref>R16:R316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workbookViewId="0">
      <pane xSplit="1" ySplit="2" topLeftCell="B58" activePane="bottomRight" state="frozen"/>
      <selection sqref="A1:XFD1048576"/>
      <selection pane="topRight" sqref="A1:XFD1048576"/>
      <selection pane="bottomLeft" sqref="A1:XFD1048576"/>
      <selection pane="bottomRight" activeCell="D5" sqref="D5"/>
    </sheetView>
  </sheetViews>
  <sheetFormatPr baseColWidth="10" defaultColWidth="11.42578125" defaultRowHeight="15" x14ac:dyDescent="0.25"/>
  <cols>
    <col min="1" max="1" width="20" style="145" bestFit="1" customWidth="1"/>
    <col min="2" max="2" width="51" style="146" customWidth="1"/>
    <col min="3" max="3" width="7" style="145" customWidth="1"/>
    <col min="4" max="4" width="58.85546875" style="145" bestFit="1" customWidth="1"/>
    <col min="5" max="16384" width="11.42578125" style="145"/>
  </cols>
  <sheetData>
    <row r="1" spans="1:4" x14ac:dyDescent="0.25">
      <c r="A1" s="247" t="s">
        <v>174</v>
      </c>
    </row>
    <row r="2" spans="1:4" ht="18.75" x14ac:dyDescent="0.3">
      <c r="A2" s="151" t="s">
        <v>526</v>
      </c>
      <c r="B2" s="151" t="s">
        <v>525</v>
      </c>
      <c r="D2" s="151" t="s">
        <v>524</v>
      </c>
    </row>
    <row r="4" spans="1:4" x14ac:dyDescent="0.25">
      <c r="A4" s="149" t="s">
        <v>523</v>
      </c>
      <c r="B4" s="150" t="s">
        <v>220</v>
      </c>
      <c r="D4" s="145" t="str">
        <f t="shared" ref="D4:D35" si="0">IF(B4="","",B4)</f>
        <v>Zahlungen/Flüssige Mittel</v>
      </c>
    </row>
    <row r="5" spans="1:4" x14ac:dyDescent="0.25">
      <c r="A5" s="149"/>
      <c r="B5" s="148" t="s">
        <v>305</v>
      </c>
      <c r="D5" s="145" t="str">
        <f t="shared" si="0"/>
        <v>Leistungsbezug/Einkauf/Kreditoren</v>
      </c>
    </row>
    <row r="6" spans="1:4" x14ac:dyDescent="0.25">
      <c r="A6" s="149"/>
      <c r="B6" s="148" t="s">
        <v>456</v>
      </c>
      <c r="D6" s="145" t="str">
        <f t="shared" si="0"/>
        <v>Projekte /Verpflichtungs- und Zusatzkredite</v>
      </c>
    </row>
    <row r="7" spans="1:4" x14ac:dyDescent="0.25">
      <c r="B7" s="148" t="s">
        <v>483</v>
      </c>
      <c r="D7" s="145" t="str">
        <f t="shared" si="0"/>
        <v>Informationstechnologie</v>
      </c>
    </row>
    <row r="8" spans="1:4" x14ac:dyDescent="0.25">
      <c r="B8" s="147"/>
      <c r="D8" s="145" t="str">
        <f t="shared" si="0"/>
        <v/>
      </c>
    </row>
    <row r="9" spans="1:4" x14ac:dyDescent="0.25">
      <c r="D9" s="145" t="str">
        <f t="shared" si="0"/>
        <v/>
      </c>
    </row>
    <row r="10" spans="1:4" x14ac:dyDescent="0.25">
      <c r="A10" s="149" t="s">
        <v>135</v>
      </c>
      <c r="B10" s="150" t="s">
        <v>350</v>
      </c>
      <c r="D10" s="145" t="str">
        <f t="shared" si="0"/>
        <v>Personaladministration/Löhne</v>
      </c>
    </row>
    <row r="11" spans="1:4" x14ac:dyDescent="0.25">
      <c r="A11" s="149"/>
      <c r="B11" s="148"/>
      <c r="D11" s="145" t="str">
        <f t="shared" si="0"/>
        <v/>
      </c>
    </row>
    <row r="12" spans="1:4" x14ac:dyDescent="0.25">
      <c r="A12" s="149"/>
      <c r="B12" s="148"/>
      <c r="D12" s="145" t="str">
        <f t="shared" si="0"/>
        <v/>
      </c>
    </row>
    <row r="13" spans="1:4" x14ac:dyDescent="0.25">
      <c r="B13" s="148"/>
      <c r="D13" s="145" t="str">
        <f t="shared" si="0"/>
        <v/>
      </c>
    </row>
    <row r="14" spans="1:4" x14ac:dyDescent="0.25">
      <c r="B14" s="147"/>
      <c r="D14" s="145" t="str">
        <f t="shared" si="0"/>
        <v/>
      </c>
    </row>
    <row r="15" spans="1:4" x14ac:dyDescent="0.25">
      <c r="D15" s="145" t="str">
        <f t="shared" si="0"/>
        <v/>
      </c>
    </row>
    <row r="16" spans="1:4" x14ac:dyDescent="0.25">
      <c r="A16" s="149" t="s">
        <v>522</v>
      </c>
      <c r="B16" s="150" t="s">
        <v>251</v>
      </c>
      <c r="D16" s="145" t="str">
        <f t="shared" si="0"/>
        <v>Fakturierung/Debitoren/Steuer-Inkasso</v>
      </c>
    </row>
    <row r="17" spans="1:4" x14ac:dyDescent="0.25">
      <c r="A17" s="149"/>
      <c r="B17" s="148"/>
      <c r="D17" s="145" t="str">
        <f t="shared" si="0"/>
        <v/>
      </c>
    </row>
    <row r="18" spans="1:4" x14ac:dyDescent="0.25">
      <c r="A18" s="149"/>
      <c r="B18" s="148"/>
      <c r="D18" s="145" t="str">
        <f t="shared" si="0"/>
        <v/>
      </c>
    </row>
    <row r="19" spans="1:4" x14ac:dyDescent="0.25">
      <c r="B19" s="148"/>
      <c r="D19" s="145" t="str">
        <f t="shared" si="0"/>
        <v/>
      </c>
    </row>
    <row r="20" spans="1:4" x14ac:dyDescent="0.25">
      <c r="B20" s="147"/>
      <c r="D20" s="145" t="str">
        <f t="shared" si="0"/>
        <v/>
      </c>
    </row>
    <row r="21" spans="1:4" x14ac:dyDescent="0.25">
      <c r="D21" s="145" t="str">
        <f t="shared" si="0"/>
        <v/>
      </c>
    </row>
    <row r="22" spans="1:4" x14ac:dyDescent="0.25">
      <c r="A22" s="149" t="s">
        <v>521</v>
      </c>
      <c r="B22" s="150" t="s">
        <v>385</v>
      </c>
      <c r="D22" s="145" t="str">
        <f t="shared" si="0"/>
        <v>Berichterstattung/Rechnungslegung</v>
      </c>
    </row>
    <row r="23" spans="1:4" x14ac:dyDescent="0.25">
      <c r="A23" s="149"/>
      <c r="B23" s="148" t="s">
        <v>424</v>
      </c>
      <c r="D23" s="145" t="str">
        <f t="shared" si="0"/>
        <v>Budgetierung/Voranschlag/Nachtragskredit</v>
      </c>
    </row>
    <row r="24" spans="1:4" x14ac:dyDescent="0.25">
      <c r="A24" s="149"/>
      <c r="B24" s="148"/>
      <c r="D24" s="145" t="str">
        <f t="shared" si="0"/>
        <v/>
      </c>
    </row>
    <row r="25" spans="1:4" x14ac:dyDescent="0.25">
      <c r="B25" s="148"/>
      <c r="D25" s="145" t="str">
        <f t="shared" si="0"/>
        <v/>
      </c>
    </row>
    <row r="26" spans="1:4" x14ac:dyDescent="0.25">
      <c r="B26" s="147"/>
      <c r="D26" s="145" t="str">
        <f t="shared" si="0"/>
        <v/>
      </c>
    </row>
    <row r="27" spans="1:4" x14ac:dyDescent="0.25">
      <c r="D27" s="145" t="str">
        <f t="shared" si="0"/>
        <v/>
      </c>
    </row>
    <row r="28" spans="1:4" x14ac:dyDescent="0.25">
      <c r="A28" s="149" t="s">
        <v>520</v>
      </c>
      <c r="B28" s="150"/>
      <c r="D28" s="145" t="str">
        <f t="shared" si="0"/>
        <v/>
      </c>
    </row>
    <row r="29" spans="1:4" x14ac:dyDescent="0.25">
      <c r="A29" s="149"/>
      <c r="B29" s="148"/>
      <c r="D29" s="145" t="str">
        <f t="shared" si="0"/>
        <v/>
      </c>
    </row>
    <row r="30" spans="1:4" x14ac:dyDescent="0.25">
      <c r="A30" s="149"/>
      <c r="B30" s="148"/>
      <c r="D30" s="145" t="str">
        <f t="shared" si="0"/>
        <v/>
      </c>
    </row>
    <row r="31" spans="1:4" x14ac:dyDescent="0.25">
      <c r="A31" s="149"/>
      <c r="B31" s="148"/>
      <c r="D31" s="145" t="str">
        <f t="shared" si="0"/>
        <v/>
      </c>
    </row>
    <row r="32" spans="1:4" x14ac:dyDescent="0.25">
      <c r="A32" s="149"/>
      <c r="B32" s="148"/>
      <c r="D32" s="145" t="str">
        <f t="shared" si="0"/>
        <v/>
      </c>
    </row>
    <row r="33" spans="1:4" x14ac:dyDescent="0.25">
      <c r="A33" s="149"/>
      <c r="B33" s="148"/>
      <c r="D33" s="145" t="str">
        <f t="shared" si="0"/>
        <v/>
      </c>
    </row>
    <row r="34" spans="1:4" x14ac:dyDescent="0.25">
      <c r="A34" s="149"/>
      <c r="B34" s="148"/>
      <c r="D34" s="145" t="str">
        <f t="shared" si="0"/>
        <v/>
      </c>
    </row>
    <row r="35" spans="1:4" x14ac:dyDescent="0.25">
      <c r="A35" s="149"/>
      <c r="B35" s="148"/>
      <c r="D35" s="145" t="str">
        <f t="shared" si="0"/>
        <v/>
      </c>
    </row>
    <row r="36" spans="1:4" x14ac:dyDescent="0.25">
      <c r="A36" s="149"/>
      <c r="B36" s="148"/>
      <c r="D36" s="145" t="str">
        <f t="shared" ref="D36:D58" si="1">IF(B36="","",B36)</f>
        <v/>
      </c>
    </row>
    <row r="37" spans="1:4" x14ac:dyDescent="0.25">
      <c r="A37" s="149"/>
      <c r="B37" s="148"/>
      <c r="D37" s="145" t="str">
        <f t="shared" si="1"/>
        <v/>
      </c>
    </row>
    <row r="38" spans="1:4" x14ac:dyDescent="0.25">
      <c r="A38" s="149"/>
      <c r="B38" s="148"/>
      <c r="D38" s="145" t="str">
        <f t="shared" si="1"/>
        <v/>
      </c>
    </row>
    <row r="39" spans="1:4" x14ac:dyDescent="0.25">
      <c r="A39" s="149"/>
      <c r="B39" s="148"/>
      <c r="D39" s="145" t="str">
        <f t="shared" si="1"/>
        <v/>
      </c>
    </row>
    <row r="40" spans="1:4" x14ac:dyDescent="0.25">
      <c r="A40" s="149"/>
      <c r="B40" s="148"/>
      <c r="D40" s="145" t="str">
        <f t="shared" si="1"/>
        <v/>
      </c>
    </row>
    <row r="41" spans="1:4" x14ac:dyDescent="0.25">
      <c r="A41" s="149"/>
      <c r="B41" s="148"/>
      <c r="D41" s="145" t="str">
        <f t="shared" si="1"/>
        <v/>
      </c>
    </row>
    <row r="42" spans="1:4" x14ac:dyDescent="0.25">
      <c r="A42" s="149"/>
      <c r="B42" s="148"/>
      <c r="D42" s="145" t="str">
        <f t="shared" si="1"/>
        <v/>
      </c>
    </row>
    <row r="43" spans="1:4" x14ac:dyDescent="0.25">
      <c r="A43" s="149"/>
      <c r="B43" s="148"/>
      <c r="D43" s="145" t="str">
        <f t="shared" si="1"/>
        <v/>
      </c>
    </row>
    <row r="44" spans="1:4" x14ac:dyDescent="0.25">
      <c r="A44" s="149"/>
      <c r="B44" s="148"/>
      <c r="D44" s="145" t="str">
        <f t="shared" si="1"/>
        <v/>
      </c>
    </row>
    <row r="45" spans="1:4" x14ac:dyDescent="0.25">
      <c r="B45" s="148"/>
      <c r="D45" s="145" t="str">
        <f t="shared" si="1"/>
        <v/>
      </c>
    </row>
    <row r="46" spans="1:4" x14ac:dyDescent="0.25">
      <c r="B46" s="148"/>
      <c r="D46" s="145" t="str">
        <f t="shared" si="1"/>
        <v/>
      </c>
    </row>
    <row r="47" spans="1:4" x14ac:dyDescent="0.25">
      <c r="B47" s="148"/>
      <c r="D47" s="145" t="str">
        <f t="shared" si="1"/>
        <v/>
      </c>
    </row>
    <row r="48" spans="1:4" x14ac:dyDescent="0.25">
      <c r="B48" s="148"/>
      <c r="D48" s="145" t="str">
        <f t="shared" si="1"/>
        <v/>
      </c>
    </row>
    <row r="49" spans="2:4" x14ac:dyDescent="0.25">
      <c r="B49" s="148"/>
      <c r="D49" s="145" t="str">
        <f t="shared" si="1"/>
        <v/>
      </c>
    </row>
    <row r="50" spans="2:4" x14ac:dyDescent="0.25">
      <c r="B50" s="148"/>
      <c r="D50" s="145" t="str">
        <f t="shared" si="1"/>
        <v/>
      </c>
    </row>
    <row r="51" spans="2:4" x14ac:dyDescent="0.25">
      <c r="B51" s="148"/>
      <c r="D51" s="145" t="str">
        <f t="shared" si="1"/>
        <v/>
      </c>
    </row>
    <row r="52" spans="2:4" x14ac:dyDescent="0.25">
      <c r="B52" s="148"/>
      <c r="D52" s="145" t="str">
        <f t="shared" si="1"/>
        <v/>
      </c>
    </row>
    <row r="53" spans="2:4" x14ac:dyDescent="0.25">
      <c r="B53" s="148"/>
      <c r="D53" s="145" t="str">
        <f t="shared" si="1"/>
        <v/>
      </c>
    </row>
    <row r="54" spans="2:4" x14ac:dyDescent="0.25">
      <c r="B54" s="148"/>
      <c r="D54" s="145" t="str">
        <f t="shared" si="1"/>
        <v/>
      </c>
    </row>
    <row r="55" spans="2:4" x14ac:dyDescent="0.25">
      <c r="B55" s="148"/>
      <c r="D55" s="145" t="str">
        <f t="shared" si="1"/>
        <v/>
      </c>
    </row>
    <row r="56" spans="2:4" x14ac:dyDescent="0.25">
      <c r="B56" s="148"/>
      <c r="D56" s="145" t="str">
        <f t="shared" si="1"/>
        <v/>
      </c>
    </row>
    <row r="57" spans="2:4" x14ac:dyDescent="0.25">
      <c r="B57" s="148"/>
      <c r="D57" s="145" t="str">
        <f t="shared" si="1"/>
        <v/>
      </c>
    </row>
    <row r="58" spans="2:4" x14ac:dyDescent="0.25">
      <c r="B58" s="147"/>
      <c r="D58" s="145" t="str">
        <f t="shared" si="1"/>
        <v/>
      </c>
    </row>
  </sheetData>
  <sheetProtection insertRows="0"/>
  <hyperlinks>
    <hyperlink ref="A1" location="Menü!A1" display="Menü"/>
  </hyperlinks>
  <pageMargins left="0.70866141732283472" right="0.70866141732283472" top="0.78740157480314965" bottom="0.78740157480314965" header="0.31496062992125984" footer="0.31496062992125984"/>
  <pageSetup paperSize="9" scale="85"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4"/>
  <sheetViews>
    <sheetView showRowColHeaders="0" zoomScale="85" zoomScaleNormal="85" workbookViewId="0"/>
  </sheetViews>
  <sheetFormatPr baseColWidth="10" defaultColWidth="11.42578125" defaultRowHeight="15" x14ac:dyDescent="0.25"/>
  <cols>
    <col min="1" max="1" width="17.85546875" style="161" customWidth="1"/>
    <col min="2" max="26" width="2.85546875" style="161" customWidth="1"/>
    <col min="27" max="29" width="3.28515625" style="161" customWidth="1"/>
    <col min="30" max="16384" width="11.42578125" style="161"/>
  </cols>
  <sheetData>
    <row r="1" spans="1:59" s="154" customFormat="1" ht="30.75" customHeight="1" x14ac:dyDescent="0.25">
      <c r="A1" s="152" t="s">
        <v>527</v>
      </c>
      <c r="B1" s="153"/>
      <c r="C1" s="153"/>
      <c r="D1" s="153"/>
      <c r="E1" s="153"/>
      <c r="F1" s="153"/>
      <c r="G1" s="153"/>
      <c r="H1" s="153"/>
      <c r="I1" s="153"/>
      <c r="J1" s="153"/>
      <c r="K1" s="153"/>
      <c r="L1" s="153"/>
      <c r="M1" s="153"/>
    </row>
    <row r="2" spans="1:59" x14ac:dyDescent="0.25">
      <c r="A2" s="154"/>
      <c r="B2" s="155"/>
      <c r="C2" s="155"/>
      <c r="D2" s="156" t="s">
        <v>528</v>
      </c>
      <c r="E2" s="156"/>
      <c r="F2" s="156"/>
      <c r="G2" s="156"/>
      <c r="H2" s="156"/>
      <c r="I2" s="154"/>
      <c r="J2" s="157"/>
      <c r="K2" s="157"/>
      <c r="L2" s="156" t="s">
        <v>529</v>
      </c>
      <c r="M2" s="156"/>
      <c r="N2" s="156"/>
      <c r="O2" s="156"/>
      <c r="P2" s="154"/>
      <c r="Q2" s="156"/>
      <c r="R2" s="154"/>
      <c r="S2" s="158"/>
      <c r="T2" s="158"/>
      <c r="U2" s="154" t="s">
        <v>530</v>
      </c>
      <c r="V2" s="154"/>
      <c r="W2" s="154"/>
      <c r="X2" s="154"/>
      <c r="Y2" s="154"/>
      <c r="Z2" s="154"/>
      <c r="AA2" s="159"/>
      <c r="AB2" s="160"/>
      <c r="AC2" s="154" t="s">
        <v>531</v>
      </c>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row>
    <row r="3" spans="1:59" x14ac:dyDescent="0.2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row>
    <row r="4" spans="1:59" s="162" customFormat="1" ht="18" customHeight="1" x14ac:dyDescent="0.2">
      <c r="B4" s="163" t="s">
        <v>532</v>
      </c>
      <c r="C4" s="164"/>
      <c r="D4" s="164"/>
      <c r="E4" s="164"/>
      <c r="F4" s="164"/>
      <c r="G4" s="164"/>
      <c r="H4" s="164"/>
      <c r="I4" s="164"/>
      <c r="J4" s="164"/>
      <c r="K4" s="164"/>
      <c r="L4" s="164"/>
      <c r="M4" s="164"/>
      <c r="N4" s="164"/>
      <c r="O4" s="164"/>
      <c r="P4" s="164"/>
      <c r="Q4" s="164"/>
      <c r="R4" s="164"/>
      <c r="S4" s="164"/>
      <c r="T4" s="164"/>
      <c r="U4" s="164"/>
      <c r="V4" s="164"/>
      <c r="W4" s="164"/>
      <c r="X4" s="164"/>
      <c r="Y4" s="164"/>
      <c r="Z4" s="164"/>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row>
    <row r="5" spans="1:59" x14ac:dyDescent="0.25">
      <c r="A5" s="165" t="s">
        <v>198</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row>
    <row r="6" spans="1:59" x14ac:dyDescent="0.25">
      <c r="A6" s="154"/>
      <c r="B6" s="166"/>
      <c r="C6" s="167"/>
      <c r="D6" s="167"/>
      <c r="E6" s="167"/>
      <c r="F6" s="168"/>
      <c r="G6" s="169"/>
      <c r="H6" s="167"/>
      <c r="I6" s="167"/>
      <c r="J6" s="167"/>
      <c r="K6" s="168"/>
      <c r="L6" s="170"/>
      <c r="M6" s="171"/>
      <c r="N6" s="171"/>
      <c r="O6" s="171"/>
      <c r="P6" s="172"/>
      <c r="Q6" s="170"/>
      <c r="R6" s="171"/>
      <c r="S6" s="171"/>
      <c r="T6" s="171"/>
      <c r="U6" s="172"/>
      <c r="V6" s="170"/>
      <c r="W6" s="171"/>
      <c r="X6" s="171"/>
      <c r="Y6" s="171"/>
      <c r="Z6" s="173"/>
      <c r="AA6" s="154"/>
      <c r="AB6" s="163" t="s">
        <v>533</v>
      </c>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row>
    <row r="7" spans="1:59" x14ac:dyDescent="0.25">
      <c r="A7" s="154"/>
      <c r="B7" s="174"/>
      <c r="C7" s="155"/>
      <c r="D7" s="155"/>
      <c r="E7" s="155"/>
      <c r="F7" s="175"/>
      <c r="G7" s="176"/>
      <c r="H7" s="155"/>
      <c r="I7" s="155"/>
      <c r="J7" s="155"/>
      <c r="K7" s="175"/>
      <c r="L7" s="177"/>
      <c r="M7" s="157"/>
      <c r="N7" s="157"/>
      <c r="O7" s="157"/>
      <c r="P7" s="178"/>
      <c r="Q7" s="177"/>
      <c r="R7" s="157"/>
      <c r="S7" s="157"/>
      <c r="T7" s="157"/>
      <c r="U7" s="178"/>
      <c r="V7" s="177"/>
      <c r="W7" s="157"/>
      <c r="X7" s="157"/>
      <c r="Y7" s="157"/>
      <c r="Z7" s="179"/>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row>
    <row r="8" spans="1:59" x14ac:dyDescent="0.25">
      <c r="A8" s="154">
        <v>5</v>
      </c>
      <c r="B8" s="174"/>
      <c r="C8" s="155"/>
      <c r="D8" s="155"/>
      <c r="E8" s="155"/>
      <c r="F8" s="175"/>
      <c r="G8" s="176"/>
      <c r="H8" s="155"/>
      <c r="I8" s="155"/>
      <c r="J8" s="155"/>
      <c r="K8" s="175"/>
      <c r="L8" s="177"/>
      <c r="M8" s="157"/>
      <c r="N8" s="157"/>
      <c r="O8" s="157"/>
      <c r="P8" s="178"/>
      <c r="Q8" s="177"/>
      <c r="R8" s="157"/>
      <c r="S8" s="157"/>
      <c r="T8" s="157"/>
      <c r="U8" s="178"/>
      <c r="V8" s="177"/>
      <c r="W8" s="157"/>
      <c r="X8" s="157"/>
      <c r="Y8" s="157"/>
      <c r="Z8" s="179"/>
      <c r="AA8" s="154"/>
      <c r="AB8" s="154" t="s">
        <v>534</v>
      </c>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row>
    <row r="9" spans="1:59" x14ac:dyDescent="0.25">
      <c r="A9" s="154"/>
      <c r="B9" s="174"/>
      <c r="C9" s="155"/>
      <c r="D9" s="155"/>
      <c r="E9" s="155"/>
      <c r="F9" s="175"/>
      <c r="G9" s="176"/>
      <c r="H9" s="155"/>
      <c r="I9" s="155"/>
      <c r="J9" s="155"/>
      <c r="K9" s="175"/>
      <c r="L9" s="177"/>
      <c r="M9" s="157"/>
      <c r="N9" s="157"/>
      <c r="O9" s="157"/>
      <c r="P9" s="178"/>
      <c r="Q9" s="177"/>
      <c r="R9" s="157"/>
      <c r="S9" s="157"/>
      <c r="T9" s="157"/>
      <c r="U9" s="178"/>
      <c r="V9" s="177"/>
      <c r="W9" s="157"/>
      <c r="X9" s="157"/>
      <c r="Y9" s="157"/>
      <c r="Z9" s="179"/>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row>
    <row r="10" spans="1:59" x14ac:dyDescent="0.25">
      <c r="A10" s="154"/>
      <c r="B10" s="174"/>
      <c r="C10" s="155"/>
      <c r="D10" s="155"/>
      <c r="E10" s="155"/>
      <c r="F10" s="175"/>
      <c r="G10" s="176"/>
      <c r="H10" s="155"/>
      <c r="I10" s="155"/>
      <c r="J10" s="155"/>
      <c r="K10" s="175"/>
      <c r="L10" s="177"/>
      <c r="M10" s="157"/>
      <c r="N10" s="157"/>
      <c r="O10" s="157"/>
      <c r="P10" s="178"/>
      <c r="Q10" s="177"/>
      <c r="R10" s="157"/>
      <c r="S10" s="157"/>
      <c r="T10" s="157"/>
      <c r="U10" s="178"/>
      <c r="V10" s="177"/>
      <c r="W10" s="157"/>
      <c r="X10" s="157"/>
      <c r="Y10" s="157"/>
      <c r="Z10" s="179"/>
      <c r="AA10" s="154"/>
      <c r="AB10" s="154" t="s">
        <v>200</v>
      </c>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row>
    <row r="11" spans="1:59" x14ac:dyDescent="0.25">
      <c r="A11" s="154"/>
      <c r="B11" s="180"/>
      <c r="C11" s="181"/>
      <c r="D11" s="181"/>
      <c r="E11" s="181"/>
      <c r="F11" s="182"/>
      <c r="G11" s="183"/>
      <c r="H11" s="181"/>
      <c r="I11" s="181"/>
      <c r="J11" s="181"/>
      <c r="K11" s="182"/>
      <c r="L11" s="184"/>
      <c r="M11" s="185"/>
      <c r="N11" s="185"/>
      <c r="O11" s="185"/>
      <c r="P11" s="186"/>
      <c r="Q11" s="184"/>
      <c r="R11" s="185"/>
      <c r="S11" s="185"/>
      <c r="T11" s="185"/>
      <c r="U11" s="186"/>
      <c r="V11" s="184"/>
      <c r="W11" s="185"/>
      <c r="X11" s="185"/>
      <c r="Y11" s="185"/>
      <c r="Z11" s="187"/>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row>
    <row r="12" spans="1:59" x14ac:dyDescent="0.25">
      <c r="A12" s="154"/>
      <c r="B12" s="188"/>
      <c r="C12" s="189"/>
      <c r="D12" s="189"/>
      <c r="E12" s="189"/>
      <c r="F12" s="190" t="s">
        <v>534</v>
      </c>
      <c r="G12" s="191"/>
      <c r="H12" s="189"/>
      <c r="I12" s="189"/>
      <c r="J12" s="189"/>
      <c r="K12" s="190"/>
      <c r="L12" s="192"/>
      <c r="M12" s="193"/>
      <c r="N12" s="193"/>
      <c r="O12" s="193"/>
      <c r="P12" s="194"/>
      <c r="Q12" s="192"/>
      <c r="R12" s="193" t="s">
        <v>534</v>
      </c>
      <c r="S12" s="193"/>
      <c r="T12" s="193"/>
      <c r="U12" s="194"/>
      <c r="V12" s="192"/>
      <c r="W12" s="193"/>
      <c r="X12" s="193"/>
      <c r="Y12" s="193"/>
      <c r="Z12" s="195"/>
      <c r="AA12" s="154"/>
      <c r="AB12" s="154" t="s">
        <v>535</v>
      </c>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row>
    <row r="13" spans="1:59" x14ac:dyDescent="0.25">
      <c r="A13" s="154"/>
      <c r="B13" s="174"/>
      <c r="C13" s="155"/>
      <c r="D13" s="155"/>
      <c r="E13" s="155"/>
      <c r="F13" s="175"/>
      <c r="G13" s="176"/>
      <c r="H13" s="155"/>
      <c r="I13" s="155"/>
      <c r="J13" s="155"/>
      <c r="K13" s="175"/>
      <c r="L13" s="177"/>
      <c r="M13" s="157"/>
      <c r="N13" s="157"/>
      <c r="O13" s="157"/>
      <c r="P13" s="178"/>
      <c r="Q13" s="177"/>
      <c r="R13" s="157"/>
      <c r="S13" s="157"/>
      <c r="T13" s="157"/>
      <c r="U13" s="178"/>
      <c r="V13" s="177"/>
      <c r="W13" s="157"/>
      <c r="X13" s="157"/>
      <c r="Y13" s="157"/>
      <c r="Z13" s="179"/>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row>
    <row r="14" spans="1:59" x14ac:dyDescent="0.25">
      <c r="A14" s="154">
        <v>4</v>
      </c>
      <c r="B14" s="174"/>
      <c r="C14" s="155"/>
      <c r="D14" s="155"/>
      <c r="E14" s="155"/>
      <c r="F14" s="175"/>
      <c r="G14" s="176"/>
      <c r="H14" s="155"/>
      <c r="I14" s="155"/>
      <c r="J14" s="155"/>
      <c r="K14" s="175"/>
      <c r="L14" s="177"/>
      <c r="M14" s="157"/>
      <c r="N14" s="157"/>
      <c r="O14" s="157"/>
      <c r="P14" s="178"/>
      <c r="Q14" s="177"/>
      <c r="R14" s="157"/>
      <c r="S14" s="157"/>
      <c r="T14" s="157"/>
      <c r="U14" s="178"/>
      <c r="V14" s="177"/>
      <c r="W14" s="157"/>
      <c r="X14" s="157"/>
      <c r="Y14" s="157"/>
      <c r="Z14" s="179"/>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row>
    <row r="15" spans="1:59" x14ac:dyDescent="0.25">
      <c r="A15" s="154"/>
      <c r="B15" s="174"/>
      <c r="C15" s="155"/>
      <c r="D15" s="155"/>
      <c r="E15" s="155"/>
      <c r="F15" s="175"/>
      <c r="G15" s="176"/>
      <c r="H15" s="155"/>
      <c r="I15" s="155"/>
      <c r="J15" s="155"/>
      <c r="K15" s="175"/>
      <c r="L15" s="177"/>
      <c r="M15" s="157"/>
      <c r="N15" s="157"/>
      <c r="O15" s="157"/>
      <c r="P15" s="178"/>
      <c r="Q15" s="177"/>
      <c r="R15" s="157"/>
      <c r="S15" s="157"/>
      <c r="T15" s="157"/>
      <c r="U15" s="178"/>
      <c r="V15" s="177"/>
      <c r="W15" s="157"/>
      <c r="X15" s="157"/>
      <c r="Y15" s="157"/>
      <c r="Z15" s="179"/>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row>
    <row r="16" spans="1:59" x14ac:dyDescent="0.25">
      <c r="A16" s="154"/>
      <c r="B16" s="174"/>
      <c r="C16" s="155"/>
      <c r="D16" s="155"/>
      <c r="E16" s="155"/>
      <c r="F16" s="175"/>
      <c r="G16" s="176"/>
      <c r="H16" s="155"/>
      <c r="I16" s="155"/>
      <c r="J16" s="155"/>
      <c r="K16" s="175"/>
      <c r="L16" s="177"/>
      <c r="M16" s="157"/>
      <c r="N16" s="157"/>
      <c r="O16" s="157"/>
      <c r="P16" s="178"/>
      <c r="Q16" s="177"/>
      <c r="R16" s="157"/>
      <c r="S16" s="157"/>
      <c r="T16" s="157"/>
      <c r="U16" s="178"/>
      <c r="V16" s="177"/>
      <c r="W16" s="157"/>
      <c r="X16" s="157"/>
      <c r="Y16" s="157"/>
      <c r="Z16" s="179"/>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row>
    <row r="17" spans="1:59" x14ac:dyDescent="0.25">
      <c r="A17" s="154"/>
      <c r="B17" s="180"/>
      <c r="C17" s="181"/>
      <c r="D17" s="181"/>
      <c r="E17" s="181"/>
      <c r="F17" s="182"/>
      <c r="G17" s="183"/>
      <c r="H17" s="181"/>
      <c r="I17" s="181"/>
      <c r="J17" s="181"/>
      <c r="K17" s="182"/>
      <c r="L17" s="184"/>
      <c r="M17" s="185"/>
      <c r="N17" s="185"/>
      <c r="O17" s="185"/>
      <c r="P17" s="186"/>
      <c r="Q17" s="184"/>
      <c r="R17" s="185"/>
      <c r="S17" s="185"/>
      <c r="T17" s="185"/>
      <c r="U17" s="186"/>
      <c r="V17" s="184"/>
      <c r="W17" s="185"/>
      <c r="X17" s="185"/>
      <c r="Y17" s="185"/>
      <c r="Z17" s="187"/>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row>
    <row r="18" spans="1:59" x14ac:dyDescent="0.25">
      <c r="A18" s="154"/>
      <c r="B18" s="196"/>
      <c r="C18" s="197"/>
      <c r="D18" s="197"/>
      <c r="E18" s="197"/>
      <c r="F18" s="198"/>
      <c r="G18" s="199"/>
      <c r="H18" s="197"/>
      <c r="I18" s="197"/>
      <c r="J18" s="197"/>
      <c r="K18" s="198"/>
      <c r="L18" s="200"/>
      <c r="M18" s="201"/>
      <c r="N18" s="201"/>
      <c r="O18" s="201"/>
      <c r="P18" s="202"/>
      <c r="Q18" s="200"/>
      <c r="R18" s="201"/>
      <c r="S18" s="201"/>
      <c r="T18" s="201"/>
      <c r="U18" s="202"/>
      <c r="V18" s="200"/>
      <c r="W18" s="201"/>
      <c r="X18" s="201"/>
      <c r="Y18" s="201"/>
      <c r="Z18" s="203"/>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row>
    <row r="19" spans="1:59" x14ac:dyDescent="0.25">
      <c r="A19" s="154"/>
      <c r="B19" s="204"/>
      <c r="C19" s="156"/>
      <c r="D19" s="156"/>
      <c r="E19" s="156"/>
      <c r="F19" s="205"/>
      <c r="G19" s="206"/>
      <c r="H19" s="156"/>
      <c r="I19" s="156"/>
      <c r="J19" s="156"/>
      <c r="K19" s="205"/>
      <c r="L19" s="207"/>
      <c r="M19" s="208"/>
      <c r="N19" s="208"/>
      <c r="O19" s="208"/>
      <c r="P19" s="209"/>
      <c r="Q19" s="207"/>
      <c r="R19" s="208"/>
      <c r="S19" s="208"/>
      <c r="T19" s="208"/>
      <c r="U19" s="209"/>
      <c r="V19" s="207"/>
      <c r="W19" s="208"/>
      <c r="X19" s="208"/>
      <c r="Y19" s="208"/>
      <c r="Z19" s="210"/>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row>
    <row r="20" spans="1:59" x14ac:dyDescent="0.25">
      <c r="A20" s="154">
        <v>3</v>
      </c>
      <c r="B20" s="204"/>
      <c r="C20" s="156"/>
      <c r="D20" s="156"/>
      <c r="E20" s="156"/>
      <c r="F20" s="205"/>
      <c r="G20" s="206"/>
      <c r="H20" s="156"/>
      <c r="I20" s="156"/>
      <c r="J20" s="156"/>
      <c r="K20" s="205"/>
      <c r="L20" s="207"/>
      <c r="M20" s="208"/>
      <c r="N20" s="208"/>
      <c r="O20" s="208"/>
      <c r="P20" s="209"/>
      <c r="Q20" s="207"/>
      <c r="R20" s="208"/>
      <c r="S20" s="208"/>
      <c r="T20" s="208"/>
      <c r="U20" s="209"/>
      <c r="V20" s="207"/>
      <c r="W20" s="208"/>
      <c r="X20" s="208"/>
      <c r="Y20" s="208"/>
      <c r="Z20" s="210"/>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row>
    <row r="21" spans="1:59" x14ac:dyDescent="0.25">
      <c r="A21" s="154"/>
      <c r="B21" s="204"/>
      <c r="C21" s="156"/>
      <c r="D21" s="156"/>
      <c r="E21" s="156"/>
      <c r="F21" s="205"/>
      <c r="G21" s="206"/>
      <c r="H21" s="156"/>
      <c r="I21" s="156"/>
      <c r="J21" s="156"/>
      <c r="K21" s="205"/>
      <c r="L21" s="211"/>
      <c r="M21" s="212"/>
      <c r="N21" s="212"/>
      <c r="O21" s="212"/>
      <c r="P21" s="213"/>
      <c r="Q21" s="211"/>
      <c r="R21" s="212"/>
      <c r="S21" s="212"/>
      <c r="T21" s="212"/>
      <c r="U21" s="213"/>
      <c r="V21" s="211"/>
      <c r="W21" s="212"/>
      <c r="X21" s="212"/>
      <c r="Y21" s="212"/>
      <c r="Z21" s="21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row>
    <row r="22" spans="1:59" x14ac:dyDescent="0.25">
      <c r="A22" s="154"/>
      <c r="B22" s="215"/>
      <c r="C22" s="216"/>
      <c r="D22" s="216"/>
      <c r="E22" s="216"/>
      <c r="F22" s="217"/>
      <c r="G22" s="218"/>
      <c r="H22" s="216"/>
      <c r="I22" s="216"/>
      <c r="J22" s="216"/>
      <c r="K22" s="217"/>
      <c r="L22" s="219"/>
      <c r="M22" s="220"/>
      <c r="N22" s="220"/>
      <c r="O22" s="221"/>
      <c r="P22" s="222"/>
      <c r="Q22" s="219"/>
      <c r="R22" s="220"/>
      <c r="S22" s="220"/>
      <c r="T22" s="220"/>
      <c r="U22" s="222"/>
      <c r="V22" s="219"/>
      <c r="W22" s="220"/>
      <c r="X22" s="220"/>
      <c r="Y22" s="220"/>
      <c r="Z22" s="223"/>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row>
    <row r="23" spans="1:59" x14ac:dyDescent="0.25">
      <c r="A23" s="154"/>
      <c r="B23" s="196"/>
      <c r="C23" s="197"/>
      <c r="D23" s="197"/>
      <c r="E23" s="197"/>
      <c r="F23" s="198"/>
      <c r="G23" s="199"/>
      <c r="H23" s="197"/>
      <c r="I23" s="197"/>
      <c r="J23" s="197"/>
      <c r="K23" s="198"/>
      <c r="L23" s="224"/>
      <c r="M23" s="225"/>
      <c r="N23" s="225"/>
      <c r="O23" s="225"/>
      <c r="P23" s="226"/>
      <c r="Q23" s="224"/>
      <c r="R23" s="225"/>
      <c r="S23" s="225"/>
      <c r="T23" s="225"/>
      <c r="U23" s="226"/>
      <c r="V23" s="224"/>
      <c r="W23" s="225"/>
      <c r="X23" s="225"/>
      <c r="Y23" s="225"/>
      <c r="Z23" s="227"/>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row>
    <row r="24" spans="1:59" x14ac:dyDescent="0.25">
      <c r="A24" s="154"/>
      <c r="B24" s="204"/>
      <c r="C24" s="156"/>
      <c r="D24" s="156"/>
      <c r="E24" s="156"/>
      <c r="F24" s="205"/>
      <c r="G24" s="206"/>
      <c r="H24" s="156"/>
      <c r="I24" s="156"/>
      <c r="J24" s="156"/>
      <c r="K24" s="205"/>
      <c r="L24" s="228"/>
      <c r="M24" s="229"/>
      <c r="N24" s="229"/>
      <c r="O24" s="229"/>
      <c r="P24" s="230"/>
      <c r="Q24" s="228"/>
      <c r="R24" s="229"/>
      <c r="S24" s="229"/>
      <c r="T24" s="229"/>
      <c r="U24" s="230"/>
      <c r="V24" s="228"/>
      <c r="W24" s="229"/>
      <c r="X24" s="229"/>
      <c r="Y24" s="229"/>
      <c r="Z24" s="231"/>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row>
    <row r="25" spans="1:59" x14ac:dyDescent="0.25">
      <c r="A25" s="154">
        <v>2</v>
      </c>
      <c r="B25" s="204"/>
      <c r="C25" s="156"/>
      <c r="D25" s="156"/>
      <c r="E25" s="156"/>
      <c r="F25" s="205" t="s">
        <v>535</v>
      </c>
      <c r="G25" s="206"/>
      <c r="H25" s="156"/>
      <c r="I25" s="156"/>
      <c r="J25" s="156"/>
      <c r="K25" s="205"/>
      <c r="L25" s="228"/>
      <c r="M25" s="229"/>
      <c r="N25" s="229"/>
      <c r="O25" s="229"/>
      <c r="P25" s="230"/>
      <c r="Q25" s="228" t="s">
        <v>536</v>
      </c>
      <c r="R25" s="229" t="s">
        <v>200</v>
      </c>
      <c r="S25" s="229"/>
      <c r="T25" s="229"/>
      <c r="U25" s="230"/>
      <c r="V25" s="228"/>
      <c r="W25" s="229"/>
      <c r="X25" s="229"/>
      <c r="Y25" s="229"/>
      <c r="Z25" s="231"/>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row>
    <row r="26" spans="1:59" x14ac:dyDescent="0.25">
      <c r="A26" s="154"/>
      <c r="B26" s="204"/>
      <c r="C26" s="156"/>
      <c r="D26" s="156"/>
      <c r="E26" s="156"/>
      <c r="F26" s="205"/>
      <c r="G26" s="206"/>
      <c r="H26" s="156"/>
      <c r="I26" s="156"/>
      <c r="J26" s="156"/>
      <c r="K26" s="205"/>
      <c r="L26" s="228"/>
      <c r="M26" s="229"/>
      <c r="N26" s="229"/>
      <c r="O26" s="229"/>
      <c r="P26" s="230"/>
      <c r="Q26" s="228"/>
      <c r="R26" s="229"/>
      <c r="S26" s="229"/>
      <c r="T26" s="229"/>
      <c r="U26" s="230"/>
      <c r="V26" s="228"/>
      <c r="W26" s="229"/>
      <c r="X26" s="229"/>
      <c r="Y26" s="229"/>
      <c r="Z26" s="231"/>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row>
    <row r="27" spans="1:59" x14ac:dyDescent="0.25">
      <c r="A27" s="154"/>
      <c r="B27" s="215"/>
      <c r="C27" s="216"/>
      <c r="D27" s="216"/>
      <c r="E27" s="216"/>
      <c r="F27" s="217"/>
      <c r="G27" s="218"/>
      <c r="H27" s="216"/>
      <c r="I27" s="216"/>
      <c r="J27" s="216"/>
      <c r="K27" s="217"/>
      <c r="L27" s="232"/>
      <c r="M27" s="233"/>
      <c r="N27" s="233"/>
      <c r="O27" s="233"/>
      <c r="P27" s="234"/>
      <c r="Q27" s="232"/>
      <c r="R27" s="233"/>
      <c r="S27" s="233"/>
      <c r="T27" s="233"/>
      <c r="U27" s="234"/>
      <c r="V27" s="232"/>
      <c r="W27" s="233"/>
      <c r="X27" s="233"/>
      <c r="Y27" s="233"/>
      <c r="Z27" s="235"/>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row>
    <row r="28" spans="1:59" x14ac:dyDescent="0.25">
      <c r="A28" s="154"/>
      <c r="B28" s="196"/>
      <c r="C28" s="197"/>
      <c r="D28" s="197"/>
      <c r="E28" s="197"/>
      <c r="F28" s="198"/>
      <c r="G28" s="199"/>
      <c r="H28" s="197"/>
      <c r="I28" s="197"/>
      <c r="J28" s="197"/>
      <c r="K28" s="198"/>
      <c r="L28" s="224"/>
      <c r="M28" s="225"/>
      <c r="N28" s="225"/>
      <c r="O28" s="225"/>
      <c r="P28" s="226"/>
      <c r="Q28" s="224"/>
      <c r="R28" s="225"/>
      <c r="S28" s="225"/>
      <c r="T28" s="225"/>
      <c r="U28" s="226"/>
      <c r="V28" s="229"/>
      <c r="W28" s="229"/>
      <c r="X28" s="229"/>
      <c r="Y28" s="229"/>
      <c r="Z28" s="231"/>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row>
    <row r="29" spans="1:59" x14ac:dyDescent="0.25">
      <c r="A29" s="154"/>
      <c r="B29" s="204"/>
      <c r="C29" s="156"/>
      <c r="D29" s="156"/>
      <c r="E29" s="156"/>
      <c r="F29" s="205"/>
      <c r="G29" s="206"/>
      <c r="H29" s="156"/>
      <c r="I29" s="156"/>
      <c r="J29" s="156"/>
      <c r="K29" s="205"/>
      <c r="L29" s="228"/>
      <c r="M29" s="229"/>
      <c r="N29" s="229"/>
      <c r="O29" s="229"/>
      <c r="P29" s="230"/>
      <c r="Q29" s="228"/>
      <c r="R29" s="229"/>
      <c r="S29" s="229"/>
      <c r="T29" s="229"/>
      <c r="U29" s="230"/>
      <c r="V29" s="229"/>
      <c r="W29" s="229"/>
      <c r="X29" s="229"/>
      <c r="Y29" s="229"/>
      <c r="Z29" s="231"/>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row>
    <row r="30" spans="1:59" x14ac:dyDescent="0.25">
      <c r="A30" s="154">
        <v>1</v>
      </c>
      <c r="B30" s="204"/>
      <c r="C30" s="156"/>
      <c r="D30" s="156"/>
      <c r="E30" s="156"/>
      <c r="F30" s="205"/>
      <c r="G30" s="206"/>
      <c r="H30" s="156"/>
      <c r="I30" s="156"/>
      <c r="J30" s="156"/>
      <c r="K30" s="205"/>
      <c r="L30" s="228"/>
      <c r="M30" s="229"/>
      <c r="N30" s="229"/>
      <c r="O30" s="229"/>
      <c r="P30" s="230"/>
      <c r="Q30" s="228"/>
      <c r="R30" s="229"/>
      <c r="S30" s="229"/>
      <c r="T30" s="229"/>
      <c r="U30" s="230"/>
      <c r="V30" s="229"/>
      <c r="W30" s="229"/>
      <c r="X30" s="229"/>
      <c r="Y30" s="229"/>
      <c r="Z30" s="231"/>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row>
    <row r="31" spans="1:59" x14ac:dyDescent="0.25">
      <c r="A31" s="154"/>
      <c r="B31" s="204"/>
      <c r="C31" s="156"/>
      <c r="D31" s="156"/>
      <c r="E31" s="156"/>
      <c r="F31" s="205"/>
      <c r="G31" s="206"/>
      <c r="H31" s="156"/>
      <c r="I31" s="156"/>
      <c r="J31" s="156"/>
      <c r="K31" s="205"/>
      <c r="L31" s="228"/>
      <c r="M31" s="229"/>
      <c r="N31" s="229"/>
      <c r="O31" s="229"/>
      <c r="P31" s="230"/>
      <c r="Q31" s="228"/>
      <c r="R31" s="229"/>
      <c r="S31" s="229"/>
      <c r="T31" s="229"/>
      <c r="U31" s="230"/>
      <c r="V31" s="229"/>
      <c r="W31" s="229"/>
      <c r="X31" s="229"/>
      <c r="Y31" s="229"/>
      <c r="Z31" s="231"/>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row>
    <row r="32" spans="1:59" x14ac:dyDescent="0.25">
      <c r="A32" s="165" t="s">
        <v>203</v>
      </c>
      <c r="B32" s="236"/>
      <c r="C32" s="237"/>
      <c r="D32" s="237"/>
      <c r="E32" s="237"/>
      <c r="F32" s="238"/>
      <c r="G32" s="239"/>
      <c r="H32" s="237"/>
      <c r="I32" s="237"/>
      <c r="J32" s="237"/>
      <c r="K32" s="238"/>
      <c r="L32" s="240"/>
      <c r="M32" s="241"/>
      <c r="N32" s="241"/>
      <c r="O32" s="241"/>
      <c r="P32" s="242"/>
      <c r="Q32" s="240"/>
      <c r="R32" s="241"/>
      <c r="S32" s="241"/>
      <c r="T32" s="241"/>
      <c r="U32" s="242"/>
      <c r="V32" s="241"/>
      <c r="W32" s="241"/>
      <c r="X32" s="241"/>
      <c r="Y32" s="241"/>
      <c r="Z32" s="243"/>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row>
    <row r="33" spans="1:59" x14ac:dyDescent="0.25">
      <c r="A33" s="154"/>
      <c r="B33" s="154"/>
      <c r="C33" s="154"/>
      <c r="D33" s="154">
        <v>1</v>
      </c>
      <c r="E33" s="154"/>
      <c r="F33" s="154"/>
      <c r="G33" s="154"/>
      <c r="H33" s="154"/>
      <c r="I33" s="154">
        <v>2</v>
      </c>
      <c r="J33" s="154"/>
      <c r="K33" s="154"/>
      <c r="L33" s="154"/>
      <c r="M33" s="154"/>
      <c r="N33" s="154">
        <v>3</v>
      </c>
      <c r="O33" s="154"/>
      <c r="P33" s="154"/>
      <c r="Q33" s="154"/>
      <c r="R33" s="154"/>
      <c r="S33" s="154">
        <v>4</v>
      </c>
      <c r="T33" s="154"/>
      <c r="U33" s="154"/>
      <c r="V33" s="154"/>
      <c r="W33" s="154"/>
      <c r="X33" s="154">
        <v>5</v>
      </c>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row>
    <row r="34" spans="1:59" x14ac:dyDescent="0.25">
      <c r="A34" s="154"/>
      <c r="B34" s="154" t="s">
        <v>203</v>
      </c>
      <c r="C34" s="154"/>
      <c r="D34" s="154"/>
      <c r="E34" s="154"/>
      <c r="F34" s="154"/>
      <c r="G34" s="154"/>
      <c r="H34" s="154"/>
      <c r="I34" s="154"/>
      <c r="J34" s="154"/>
      <c r="K34" s="154"/>
      <c r="L34" s="154"/>
      <c r="M34" s="154"/>
      <c r="N34" s="154"/>
      <c r="O34" s="154"/>
      <c r="P34" s="154"/>
      <c r="Q34" s="154"/>
      <c r="R34" s="154"/>
      <c r="S34" s="154"/>
      <c r="T34" s="154"/>
      <c r="U34" s="154"/>
      <c r="V34" s="154"/>
      <c r="W34" s="154"/>
      <c r="X34" s="154"/>
      <c r="Y34" s="154" t="s">
        <v>198</v>
      </c>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row>
    <row r="35" spans="1:59" x14ac:dyDescent="0.25">
      <c r="A35" s="154"/>
      <c r="B35" s="154"/>
      <c r="C35" s="154"/>
      <c r="D35" s="154"/>
      <c r="E35" s="154"/>
      <c r="F35" s="154"/>
      <c r="G35" s="154"/>
      <c r="H35" s="154"/>
      <c r="I35" s="154"/>
      <c r="J35" s="154"/>
      <c r="K35" s="154"/>
      <c r="L35" s="154"/>
      <c r="M35" s="154"/>
      <c r="N35" s="154"/>
      <c r="O35" s="154"/>
      <c r="P35" s="154"/>
      <c r="Q35" s="154" t="s">
        <v>537</v>
      </c>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row>
    <row r="36" spans="1:59" x14ac:dyDescent="0.25">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row>
    <row r="37" spans="1:59" x14ac:dyDescent="0.25">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row>
    <row r="38" spans="1:59" x14ac:dyDescent="0.25">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row>
    <row r="39" spans="1:59" x14ac:dyDescent="0.25">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row>
    <row r="40" spans="1:59" x14ac:dyDescent="0.25">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row>
    <row r="41" spans="1:59" x14ac:dyDescent="0.25">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row>
    <row r="42" spans="1:59" x14ac:dyDescent="0.25">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row>
    <row r="43" spans="1:59" x14ac:dyDescent="0.25">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row>
    <row r="44" spans="1:59" x14ac:dyDescent="0.25">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row>
    <row r="45" spans="1:59" x14ac:dyDescent="0.25">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row>
    <row r="46" spans="1:59" x14ac:dyDescent="0.25">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row>
    <row r="47" spans="1:59" x14ac:dyDescent="0.25">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row>
    <row r="48" spans="1:59" x14ac:dyDescent="0.25">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row>
    <row r="49" spans="1:59" x14ac:dyDescent="0.2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row>
    <row r="50" spans="1:59" x14ac:dyDescent="0.25">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row>
    <row r="51" spans="1:59" x14ac:dyDescent="0.25">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row>
    <row r="52" spans="1:59" x14ac:dyDescent="0.25">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row>
    <row r="53" spans="1:59" x14ac:dyDescent="0.25">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row>
    <row r="54" spans="1:59" x14ac:dyDescent="0.25">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row>
    <row r="55" spans="1:59" x14ac:dyDescent="0.25">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row>
    <row r="56" spans="1:59" x14ac:dyDescent="0.25">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row>
    <row r="57" spans="1:59" x14ac:dyDescent="0.2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row>
    <row r="58" spans="1:59" x14ac:dyDescent="0.2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row>
    <row r="59" spans="1:59" x14ac:dyDescent="0.25">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row>
    <row r="60" spans="1:59" x14ac:dyDescent="0.25">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row>
    <row r="61" spans="1:59" x14ac:dyDescent="0.25">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row>
    <row r="62" spans="1:59" x14ac:dyDescent="0.25">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row>
    <row r="63" spans="1:59" x14ac:dyDescent="0.2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row>
    <row r="64" spans="1:59" x14ac:dyDescent="0.2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row>
    <row r="65" spans="1:59" x14ac:dyDescent="0.2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row>
    <row r="66" spans="1:59" x14ac:dyDescent="0.2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row>
    <row r="67" spans="1:59" x14ac:dyDescent="0.25">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row>
    <row r="68" spans="1:59" x14ac:dyDescent="0.25">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row>
    <row r="69" spans="1:59" x14ac:dyDescent="0.25">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4"/>
    </row>
    <row r="70" spans="1:59" x14ac:dyDescent="0.25">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4"/>
    </row>
    <row r="71" spans="1:59" x14ac:dyDescent="0.25">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row>
    <row r="72" spans="1:59" x14ac:dyDescent="0.25">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row>
    <row r="73" spans="1:59" x14ac:dyDescent="0.25">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row>
    <row r="74" spans="1:59" x14ac:dyDescent="0.25">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row>
    <row r="75" spans="1:59" x14ac:dyDescent="0.25">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row>
    <row r="76" spans="1:59" x14ac:dyDescent="0.25">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row>
    <row r="77" spans="1:59" x14ac:dyDescent="0.25">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row>
    <row r="78" spans="1:59" x14ac:dyDescent="0.25">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row>
    <row r="79" spans="1:59" x14ac:dyDescent="0.25">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row>
    <row r="80" spans="1:59" x14ac:dyDescent="0.25">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row>
    <row r="81" spans="1:59" x14ac:dyDescent="0.25">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row>
    <row r="82" spans="1:59" x14ac:dyDescent="0.25">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row>
    <row r="83" spans="1:59" x14ac:dyDescent="0.25">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row>
    <row r="84" spans="1:59" x14ac:dyDescent="0.25">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row>
  </sheetData>
  <sheetProtection sheet="1" objects="1" scenarios="1"/>
  <hyperlinks>
    <hyperlink ref="A1" location="Risikotabelle!A1" display="zurück Risikotabelle"/>
  </hyperlinks>
  <pageMargins left="0.70866141732283472" right="0.70866141732283472" top="0.78740157480314965" bottom="0.78740157480314965" header="0.31496062992125984" footer="0.31496062992125984"/>
  <pageSetup paperSize="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Menü</vt:lpstr>
      <vt:lpstr>Chekliste Kontrollumfeld</vt:lpstr>
      <vt:lpstr>Organisation</vt:lpstr>
      <vt:lpstr>Zeichnungsberechtigungen</vt:lpstr>
      <vt:lpstr>IT_Applikationen</vt:lpstr>
      <vt:lpstr>Berichte Steurungsinstrumente</vt:lpstr>
      <vt:lpstr>Risikotabelle</vt:lpstr>
      <vt:lpstr>Prozesse</vt:lpstr>
      <vt:lpstr>Risiko-Map </vt:lpstr>
      <vt:lpstr>Datengrundlagen</vt:lpstr>
      <vt:lpstr>'Chekliste Kontrollumfeld'!Drucktitel</vt:lpstr>
      <vt:lpstr>Risikotabelle!Drucktitel</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Hermann Grab</dc:creator>
  <cp:lastModifiedBy>Anja Muheim</cp:lastModifiedBy>
  <cp:lastPrinted>2021-04-29T11:45:47Z</cp:lastPrinted>
  <dcterms:created xsi:type="dcterms:W3CDTF">2021-04-07T09:32:55Z</dcterms:created>
  <dcterms:modified xsi:type="dcterms:W3CDTF">2021-06-07T15:01:14Z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