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\Personalamt\Administration\Zeitkontrolle\Jahresstunden\"/>
    </mc:Choice>
  </mc:AlternateContent>
  <bookViews>
    <workbookView xWindow="480" yWindow="300" windowWidth="18540" windowHeight="11700"/>
  </bookViews>
  <sheets>
    <sheet name="Jahresstunden" sheetId="3" r:id="rId1"/>
  </sheets>
  <calcPr calcId="162913"/>
</workbook>
</file>

<file path=xl/calcChain.xml><?xml version="1.0" encoding="utf-8"?>
<calcChain xmlns="http://schemas.openxmlformats.org/spreadsheetml/2006/main">
  <c r="C31" i="3" l="1"/>
  <c r="C30" i="3"/>
  <c r="C29" i="3"/>
  <c r="C28" i="3"/>
  <c r="C27" i="3"/>
  <c r="C26" i="3"/>
  <c r="C25" i="3"/>
  <c r="C24" i="3"/>
  <c r="C23" i="3"/>
  <c r="C22" i="3"/>
  <c r="C21" i="3"/>
  <c r="C20" i="3"/>
  <c r="C16" i="3"/>
  <c r="C15" i="3"/>
  <c r="C14" i="3"/>
  <c r="C13" i="3"/>
  <c r="C12" i="3"/>
  <c r="C11" i="3"/>
  <c r="C10" i="3"/>
  <c r="C9" i="3"/>
  <c r="C8" i="3"/>
  <c r="C7" i="3"/>
  <c r="C6" i="3"/>
  <c r="C5" i="3"/>
  <c r="D5" i="3" s="1"/>
  <c r="B17" i="3"/>
  <c r="B32" i="3"/>
  <c r="C32" i="3" l="1"/>
  <c r="D20" i="3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C17" i="3"/>
  <c r="D6" i="3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</calcChain>
</file>

<file path=xl/sharedStrings.xml><?xml version="1.0" encoding="utf-8"?>
<sst xmlns="http://schemas.openxmlformats.org/spreadsheetml/2006/main" count="36" uniqueCount="20">
  <si>
    <t>Arbeitsort Schwyz</t>
  </si>
  <si>
    <t>Arbeitstage</t>
  </si>
  <si>
    <t>Arbeitsstunden</t>
  </si>
  <si>
    <t>Std. / kumuliert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</si>
  <si>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</si>
  <si>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</si>
  <si>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</si>
  <si>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</si>
  <si>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</si>
  <si>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</si>
  <si>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</si>
  <si>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</si>
  <si>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</si>
  <si>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</si>
  <si>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</si>
  <si>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</si>
  <si>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</si>
  <si>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Übrige Arbeitsorte</t>
  </si>
  <si>
    <t>Beschäftigungsgrad in %</t>
  </si>
  <si>
    <t>Jahresstunden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</si>
</sst>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u/>
      <sz val="20"/>
      <name val="TradeGothic"/>
      <family val="2"/>
    </font>
    <font>
      <sz val="12"/>
      <name val="TradeGothic"/>
      <family val="2"/>
    </font>
    <font>
      <b/>
      <u/>
      <sz val="12"/>
      <name val="TradeGothic"/>
      <family val="2"/>
    </font>
    <font>
      <b/>
      <sz val="12"/>
      <name val="TradeGothic"/>
      <family val="2"/>
    </font>
    <font>
      <b/>
      <sz val="12"/>
      <name val="TradeGothic"/>
      <family val="2"/>
    </font>
    <font>
      <sz val="12"/>
      <color indexed="9"/>
      <name val="TradeGothic"/>
      <family val="2"/>
    </font>
    <font>
      <sz val="20"/>
      <color theme="0"/>
      <name val="TradeGothic"/>
      <family val="2"/>
    </font>
    <font>
      <sz val="12"/>
      <color theme="1"/>
      <name val="Trade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2" fontId="2" fillId="0" borderId="8" xfId="0" quotePrefix="1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Protection="1"/>
    <xf numFmtId="2" fontId="2" fillId="0" borderId="0" xfId="0" applyNumberFormat="1" applyFont="1" applyBorder="1" applyAlignment="1" applyProtection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34</xdr:row>
      <xdr:rowOff>5627</xdr:rowOff>
    </xdr:from>
    <xdr:to>
      <xdr:col>3</xdr:col>
      <xdr:colOff>809625</xdr:colOff>
      <xdr:row>37</xdr:row>
      <xdr:rowOff>89620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6225" y="8654327"/>
          <a:ext cx="3695700" cy="6840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Zusätzlich können die von den Gemeinden bezeichneten Patroziniumsfeste, die auf einen Arbeitstag fallen und nicht auf einen anderen öffentlichen Ruhetag gelegt sind, von den Jahresstunden abgezogen werden.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workbookViewId="0">
      <selection activeCell="B3" sqref="B3:C3"/>
    </sheetView>
  </sheetViews>
  <sheetFormatPr baseColWidth="10" defaultRowHeight="12.75" x14ac:dyDescent="0.2"/>
  <cols>
    <col min="1" max="1" width="19.28515625" bestFit="1" customWidth="1"/>
    <col min="2" max="2" width="12.42578125" bestFit="1" customWidth="1"/>
    <col min="3" max="3" width="15.7109375" bestFit="1" customWidth="1"/>
    <col min="4" max="4" width="16.85546875" bestFit="1" customWidth="1"/>
  </cols>
  <sheetData>
    <row r="1" spans="1:5" s="1" customFormat="1" ht="53.25" customHeight="1" thickBot="1" x14ac:dyDescent="0.3">
      <c r="A1" s="28" t="s">
        <v>19</v>
      </c>
      <c r="B1" s="29"/>
      <c r="C1" s="29"/>
      <c r="D1" s="30"/>
    </row>
    <row r="2" spans="1:5" s="1" customFormat="1" ht="21.75" customHeight="1" x14ac:dyDescent="0.25">
      <c r="A2" s="21"/>
      <c r="B2" s="31" t="s">
        <v>18</v>
      </c>
      <c r="C2" s="32"/>
      <c r="D2" s="22"/>
    </row>
    <row r="3" spans="1:5" s="1" customFormat="1" ht="25.5" customHeight="1" thickBot="1" x14ac:dyDescent="0.3">
      <c r="A3" s="25"/>
      <c r="B3" s="33">
        <v>100</v>
      </c>
      <c r="C3" s="34"/>
      <c r="D3" s="26">
        <v>8.4</v>
      </c>
    </row>
    <row r="4" spans="1:5" s="3" customFormat="1" ht="26.1" customHeight="1" x14ac:dyDescent="0.25">
      <c r="A4" s="10" t="s">
        <v>0</v>
      </c>
      <c r="B4" s="23" t="s">
        <v>1</v>
      </c>
      <c r="C4" s="24" t="s">
        <v>2</v>
      </c>
      <c r="D4" s="13" t="s">
        <v>3</v>
      </c>
    </row>
    <row r="5" spans="1:5" s="1" customFormat="1" ht="18" customHeight="1" x14ac:dyDescent="0.25">
      <c r="A5" s="14" t="s">
        <v>4</v>
      </c>
      <c r="B5" s="15">
        <v>21</v>
      </c>
      <c r="C5" s="16">
        <f t="shared" ref="C5:C16" si="0">$D$3*B5*($B$3/100)</f>
        <v>176.4</v>
      </c>
      <c r="D5" s="17">
        <f>C5</f>
        <v>176.4</v>
      </c>
      <c r="E5" s="5"/>
    </row>
    <row r="6" spans="1:5" s="1" customFormat="1" ht="18" customHeight="1" x14ac:dyDescent="0.25">
      <c r="A6" s="14" t="s">
        <v>5</v>
      </c>
      <c r="B6" s="18">
        <v>19.5</v>
      </c>
      <c r="C6" s="16">
        <f t="shared" si="0"/>
        <v>163.80000000000001</v>
      </c>
      <c r="D6" s="17">
        <f t="shared" ref="D6:D16" si="1">D5+C6</f>
        <v>340.20000000000005</v>
      </c>
    </row>
    <row r="7" spans="1:5" s="1" customFormat="1" ht="18" customHeight="1" x14ac:dyDescent="0.25">
      <c r="A7" s="14" t="s">
        <v>6</v>
      </c>
      <c r="B7" s="15">
        <v>23</v>
      </c>
      <c r="C7" s="16">
        <f t="shared" si="0"/>
        <v>193.20000000000002</v>
      </c>
      <c r="D7" s="17">
        <f t="shared" si="1"/>
        <v>533.40000000000009</v>
      </c>
    </row>
    <row r="8" spans="1:5" s="1" customFormat="1" ht="18" customHeight="1" x14ac:dyDescent="0.25">
      <c r="A8" s="14" t="s">
        <v>7</v>
      </c>
      <c r="B8" s="15">
        <v>18</v>
      </c>
      <c r="C8" s="16">
        <f t="shared" si="0"/>
        <v>151.20000000000002</v>
      </c>
      <c r="D8" s="17">
        <f t="shared" si="1"/>
        <v>684.60000000000014</v>
      </c>
    </row>
    <row r="9" spans="1:5" s="1" customFormat="1" ht="18" customHeight="1" x14ac:dyDescent="0.25">
      <c r="A9" s="14" t="s">
        <v>8</v>
      </c>
      <c r="B9" s="27">
        <v>21</v>
      </c>
      <c r="C9" s="16">
        <f t="shared" si="0"/>
        <v>176.4</v>
      </c>
      <c r="D9" s="17">
        <f t="shared" si="1"/>
        <v>861.00000000000011</v>
      </c>
    </row>
    <row r="10" spans="1:5" s="1" customFormat="1" ht="18" customHeight="1" x14ac:dyDescent="0.25">
      <c r="A10" s="14" t="s">
        <v>9</v>
      </c>
      <c r="B10" s="27">
        <v>21</v>
      </c>
      <c r="C10" s="16">
        <f t="shared" si="0"/>
        <v>176.4</v>
      </c>
      <c r="D10" s="17">
        <f t="shared" si="1"/>
        <v>1037.4000000000001</v>
      </c>
    </row>
    <row r="11" spans="1:5" s="1" customFormat="1" ht="18" customHeight="1" x14ac:dyDescent="0.25">
      <c r="A11" s="14" t="s">
        <v>10</v>
      </c>
      <c r="B11" s="15">
        <v>21</v>
      </c>
      <c r="C11" s="16">
        <f t="shared" si="0"/>
        <v>176.4</v>
      </c>
      <c r="D11" s="17">
        <f t="shared" si="1"/>
        <v>1213.8000000000002</v>
      </c>
    </row>
    <row r="12" spans="1:5" s="1" customFormat="1" ht="18" customHeight="1" x14ac:dyDescent="0.25">
      <c r="A12" s="14" t="s">
        <v>11</v>
      </c>
      <c r="B12" s="15">
        <v>21</v>
      </c>
      <c r="C12" s="16">
        <f t="shared" si="0"/>
        <v>176.4</v>
      </c>
      <c r="D12" s="17">
        <f t="shared" si="1"/>
        <v>1390.2000000000003</v>
      </c>
    </row>
    <row r="13" spans="1:5" s="1" customFormat="1" ht="18" customHeight="1" x14ac:dyDescent="0.25">
      <c r="A13" s="14" t="s">
        <v>12</v>
      </c>
      <c r="B13" s="15">
        <v>21</v>
      </c>
      <c r="C13" s="16">
        <f t="shared" si="0"/>
        <v>176.4</v>
      </c>
      <c r="D13" s="17">
        <f t="shared" si="1"/>
        <v>1566.6000000000004</v>
      </c>
    </row>
    <row r="14" spans="1:5" s="1" customFormat="1" ht="18" customHeight="1" x14ac:dyDescent="0.25">
      <c r="A14" s="14" t="s">
        <v>13</v>
      </c>
      <c r="B14" s="15">
        <v>22</v>
      </c>
      <c r="C14" s="16">
        <f t="shared" si="0"/>
        <v>184.8</v>
      </c>
      <c r="D14" s="17">
        <f t="shared" si="1"/>
        <v>1751.4000000000003</v>
      </c>
    </row>
    <row r="15" spans="1:5" s="1" customFormat="1" ht="18" customHeight="1" x14ac:dyDescent="0.25">
      <c r="A15" s="14" t="s">
        <v>14</v>
      </c>
      <c r="B15" s="27">
        <v>21</v>
      </c>
      <c r="C15" s="16">
        <f t="shared" si="0"/>
        <v>176.4</v>
      </c>
      <c r="D15" s="17">
        <f t="shared" si="1"/>
        <v>1927.8000000000004</v>
      </c>
    </row>
    <row r="16" spans="1:5" s="1" customFormat="1" ht="18" customHeight="1" x14ac:dyDescent="0.25">
      <c r="A16" s="14" t="s">
        <v>15</v>
      </c>
      <c r="B16" s="27">
        <v>18</v>
      </c>
      <c r="C16" s="16">
        <f t="shared" si="0"/>
        <v>151.20000000000002</v>
      </c>
      <c r="D16" s="17">
        <f t="shared" si="1"/>
        <v>2079.0000000000005</v>
      </c>
    </row>
    <row r="17" spans="1:4" s="4" customFormat="1" ht="25.5" customHeight="1" thickBot="1" x14ac:dyDescent="0.3">
      <c r="A17" s="6" t="s">
        <v>16</v>
      </c>
      <c r="B17" s="7">
        <f>SUM(B5:B16)</f>
        <v>247.5</v>
      </c>
      <c r="C17" s="8">
        <f>SUM(C5:C16)</f>
        <v>2079.0000000000005</v>
      </c>
      <c r="D17" s="9">
        <f>D16</f>
        <v>2079.0000000000005</v>
      </c>
    </row>
    <row r="18" spans="1:4" s="1" customFormat="1" ht="18" customHeight="1" thickBot="1" x14ac:dyDescent="0.3">
      <c r="A18" s="35"/>
      <c r="B18" s="36"/>
      <c r="C18" s="36"/>
      <c r="D18" s="37"/>
    </row>
    <row r="19" spans="1:4" s="1" customFormat="1" ht="26.1" customHeight="1" x14ac:dyDescent="0.25">
      <c r="A19" s="10" t="s">
        <v>17</v>
      </c>
      <c r="B19" s="11" t="s">
        <v>1</v>
      </c>
      <c r="C19" s="12" t="s">
        <v>2</v>
      </c>
      <c r="D19" s="13" t="s">
        <v>3</v>
      </c>
    </row>
    <row r="20" spans="1:4" s="1" customFormat="1" ht="18" customHeight="1" x14ac:dyDescent="0.25">
      <c r="A20" s="14" t="s">
        <v>4</v>
      </c>
      <c r="B20" s="15">
        <v>21</v>
      </c>
      <c r="C20" s="16">
        <f t="shared" ref="C20:C31" si="2">$D$3*B20*($B$3/100)</f>
        <v>176.4</v>
      </c>
      <c r="D20" s="17">
        <f>C20</f>
        <v>176.4</v>
      </c>
    </row>
    <row r="21" spans="1:4" s="1" customFormat="1" ht="18" customHeight="1" x14ac:dyDescent="0.25">
      <c r="A21" s="14" t="s">
        <v>5</v>
      </c>
      <c r="B21" s="18">
        <v>19.5</v>
      </c>
      <c r="C21" s="16">
        <f t="shared" si="2"/>
        <v>163.80000000000001</v>
      </c>
      <c r="D21" s="17">
        <f t="shared" ref="D21:D31" si="3">D20+C21</f>
        <v>340.20000000000005</v>
      </c>
    </row>
    <row r="22" spans="1:4" s="1" customFormat="1" ht="18" customHeight="1" x14ac:dyDescent="0.25">
      <c r="A22" s="14" t="s">
        <v>6</v>
      </c>
      <c r="B22" s="15">
        <v>23</v>
      </c>
      <c r="C22" s="16">
        <f t="shared" si="2"/>
        <v>193.20000000000002</v>
      </c>
      <c r="D22" s="17">
        <f t="shared" si="3"/>
        <v>533.40000000000009</v>
      </c>
    </row>
    <row r="23" spans="1:4" s="1" customFormat="1" ht="18" customHeight="1" x14ac:dyDescent="0.25">
      <c r="A23" s="14" t="s">
        <v>7</v>
      </c>
      <c r="B23" s="15">
        <v>18</v>
      </c>
      <c r="C23" s="16">
        <f t="shared" si="2"/>
        <v>151.20000000000002</v>
      </c>
      <c r="D23" s="17">
        <f t="shared" si="3"/>
        <v>684.60000000000014</v>
      </c>
    </row>
    <row r="24" spans="1:4" s="1" customFormat="1" ht="18" customHeight="1" x14ac:dyDescent="0.25">
      <c r="A24" s="14" t="s">
        <v>8</v>
      </c>
      <c r="B24" s="15">
        <v>21</v>
      </c>
      <c r="C24" s="16">
        <f t="shared" si="2"/>
        <v>176.4</v>
      </c>
      <c r="D24" s="17">
        <f t="shared" si="3"/>
        <v>861.00000000000011</v>
      </c>
    </row>
    <row r="25" spans="1:4" s="1" customFormat="1" ht="18" customHeight="1" x14ac:dyDescent="0.25">
      <c r="A25" s="14" t="s">
        <v>9</v>
      </c>
      <c r="B25" s="15">
        <v>21</v>
      </c>
      <c r="C25" s="16">
        <f t="shared" si="2"/>
        <v>176.4</v>
      </c>
      <c r="D25" s="17">
        <f t="shared" si="3"/>
        <v>1037.4000000000001</v>
      </c>
    </row>
    <row r="26" spans="1:4" s="1" customFormat="1" ht="18" customHeight="1" x14ac:dyDescent="0.25">
      <c r="A26" s="14" t="s">
        <v>10</v>
      </c>
      <c r="B26" s="15">
        <v>21</v>
      </c>
      <c r="C26" s="16">
        <f t="shared" si="2"/>
        <v>176.4</v>
      </c>
      <c r="D26" s="17">
        <f t="shared" si="3"/>
        <v>1213.8000000000002</v>
      </c>
    </row>
    <row r="27" spans="1:4" s="1" customFormat="1" ht="18" customHeight="1" x14ac:dyDescent="0.25">
      <c r="A27" s="14" t="s">
        <v>11</v>
      </c>
      <c r="B27" s="15">
        <v>21</v>
      </c>
      <c r="C27" s="16">
        <f t="shared" si="2"/>
        <v>176.4</v>
      </c>
      <c r="D27" s="17">
        <f t="shared" si="3"/>
        <v>1390.2000000000003</v>
      </c>
    </row>
    <row r="28" spans="1:4" s="1" customFormat="1" ht="18" customHeight="1" x14ac:dyDescent="0.25">
      <c r="A28" s="14" t="s">
        <v>12</v>
      </c>
      <c r="B28" s="15">
        <v>21</v>
      </c>
      <c r="C28" s="16">
        <f t="shared" si="2"/>
        <v>176.4</v>
      </c>
      <c r="D28" s="17">
        <f t="shared" si="3"/>
        <v>1566.6000000000004</v>
      </c>
    </row>
    <row r="29" spans="1:4" s="1" customFormat="1" ht="18" customHeight="1" x14ac:dyDescent="0.25">
      <c r="A29" s="14" t="s">
        <v>13</v>
      </c>
      <c r="B29" s="15">
        <v>22</v>
      </c>
      <c r="C29" s="16">
        <f t="shared" si="2"/>
        <v>184.8</v>
      </c>
      <c r="D29" s="17">
        <f t="shared" si="3"/>
        <v>1751.4000000000003</v>
      </c>
    </row>
    <row r="30" spans="1:4" s="1" customFormat="1" ht="18" customHeight="1" x14ac:dyDescent="0.25">
      <c r="A30" s="14" t="s">
        <v>14</v>
      </c>
      <c r="B30" s="15">
        <v>21</v>
      </c>
      <c r="C30" s="16">
        <f t="shared" si="2"/>
        <v>176.4</v>
      </c>
      <c r="D30" s="17">
        <f t="shared" si="3"/>
        <v>1927.8000000000004</v>
      </c>
    </row>
    <row r="31" spans="1:4" s="1" customFormat="1" ht="18" customHeight="1" x14ac:dyDescent="0.25">
      <c r="A31" s="14" t="s">
        <v>15</v>
      </c>
      <c r="B31" s="15">
        <v>18</v>
      </c>
      <c r="C31" s="16">
        <f t="shared" si="2"/>
        <v>151.20000000000002</v>
      </c>
      <c r="D31" s="17">
        <f t="shared" si="3"/>
        <v>2079.0000000000005</v>
      </c>
    </row>
    <row r="32" spans="1:4" s="1" customFormat="1" ht="25.5" customHeight="1" thickBot="1" x14ac:dyDescent="0.3">
      <c r="A32" s="6" t="s">
        <v>16</v>
      </c>
      <c r="B32" s="7">
        <f>SUM(B20:B31)</f>
        <v>247.5</v>
      </c>
      <c r="C32" s="8">
        <f>SUM(C20:C31)</f>
        <v>2079.0000000000005</v>
      </c>
      <c r="D32" s="9">
        <f>D31</f>
        <v>2079.0000000000005</v>
      </c>
    </row>
    <row r="34" spans="1:4" ht="15.75" x14ac:dyDescent="0.25">
      <c r="A34" s="19"/>
      <c r="B34" s="19"/>
      <c r="C34" s="20"/>
      <c r="D34" s="19"/>
    </row>
    <row r="35" spans="1:4" ht="15.75" x14ac:dyDescent="0.25">
      <c r="A35" s="19"/>
      <c r="B35" s="19"/>
      <c r="C35" s="20"/>
      <c r="D35" s="19"/>
    </row>
    <row r="36" spans="1:4" ht="15.75" x14ac:dyDescent="0.25">
      <c r="A36" s="19"/>
      <c r="B36" s="19"/>
      <c r="C36" s="20"/>
      <c r="D36" s="19"/>
    </row>
    <row r="37" spans="1:4" ht="15.75" x14ac:dyDescent="0.25">
      <c r="A37" s="1"/>
      <c r="B37" s="1"/>
      <c r="C37" s="2"/>
      <c r="D37" s="1"/>
    </row>
    <row r="38" spans="1:4" ht="15.75" x14ac:dyDescent="0.25">
      <c r="A38" s="1"/>
      <c r="B38" s="1"/>
      <c r="C38" s="2"/>
      <c r="D38" s="1"/>
    </row>
    <row r="39" spans="1:4" ht="15.75" x14ac:dyDescent="0.25">
      <c r="A39" s="1"/>
      <c r="B39" s="1"/>
      <c r="C39" s="2"/>
      <c r="D39" s="1"/>
    </row>
  </sheetData>
  <sheetProtection algorithmName="SHA-512" hashValue="auyfiuIsSpGcl4zmRJplA+SLnKxZYFTNtwxXxTgPnSYKeJ9+GhHsdM5GrlptDHq+Xv3Zj8MyDKH/IN1zZgjwNQ==" saltValue="FdOBgMF00Ub67qLvEhoGlA==" spinCount="100000" sheet="1" selectLockedCells="1"/>
  <mergeCells count="4">
    <mergeCell ref="A1:D1"/>
    <mergeCell ref="B2:C2"/>
    <mergeCell ref="B3:C3"/>
    <mergeCell ref="A18:D1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Jahresstunden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Zentrale Bürokommunikation</dc:creator>
  <cp:lastModifiedBy>Melanie Lustenberger</cp:lastModifiedBy>
  <cp:lastPrinted>2020-11-05T13:48:23Z</cp:lastPrinted>
  <dcterms:created xsi:type="dcterms:W3CDTF">2009-10-16T11:51:07Z</dcterms:created>
  <dcterms:modified xsi:type="dcterms:W3CDTF">2022-09-02T12:02:07Z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