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V\Gemeinden\HRM2 Gemeinden\02 Publikationsform\Jahresrechnung\"/>
    </mc:Choice>
  </mc:AlternateContent>
  <bookViews>
    <workbookView xWindow="0" yWindow="0" windowWidth="28800" windowHeight="13200"/>
  </bookViews>
  <sheets>
    <sheet name="Eigenkapitalnachweis" sheetId="2" r:id="rId1"/>
  </sheets>
  <externalReferences>
    <externalReference r:id="rId2"/>
    <externalReference r:id="rId3"/>
    <externalReference r:id="rId4"/>
    <externalReference r:id="rId5"/>
  </externalReferences>
  <definedNames>
    <definedName name="_AMO_UniqueIdentifier" hidden="1">"'eccd3138-a8d6-4f35-a13f-cecd0abde59c'"</definedName>
    <definedName name="b">[1]Dateneingabe!$F$1:$F$65536</definedName>
    <definedName name="BspAnfBestand">[2]Dateneingabe!$F:$F</definedName>
    <definedName name="BspBuchBetrag">[2]Dateneingabe!$H:$H</definedName>
    <definedName name="BspBuchSaldo">[2]Dateneingabe!$E:$E</definedName>
    <definedName name="BspKontoNr">[2]Dateneingabe!$B:$B</definedName>
    <definedName name="BspSHKonto">[2]Dateneingabe!$G:$G</definedName>
    <definedName name="DeAnfBestand" localSheetId="0">#REF!</definedName>
    <definedName name="DeAnfBestand">#REF!</definedName>
    <definedName name="DeBuchBetrag" localSheetId="0">#REF!</definedName>
    <definedName name="DeBuchBetrag">#REF!</definedName>
    <definedName name="DeBuchSaldo" localSheetId="0">#REF!</definedName>
    <definedName name="DeBuchSaldo">#REF!</definedName>
    <definedName name="DeKontoNr" localSheetId="0">#REF!</definedName>
    <definedName name="DeKontoNr">#REF!</definedName>
    <definedName name="DeSHKonto" localSheetId="0">#REF!</definedName>
    <definedName name="DeSHKonto">#REF!</definedName>
    <definedName name="_xlnm.Print_Area" localSheetId="0">Eigenkapitalnachweis!$A$1:$I$33</definedName>
    <definedName name="HRM2FG">[3]Funktionale_Gliederung!$C$6:$E$450</definedName>
    <definedName name="HRM2SGER">[3]Sachgruppen_ER!$I$8:$M$1270</definedName>
    <definedName name="HRM2SGIRFV">[4]Sachgruppen_IR_FV!$I$6:$M$139</definedName>
    <definedName name="Sachgruppen">'[2]Sachgruppen_1-4-stellig'!$B$4:$E$932</definedName>
    <definedName name="SAPBEXrevision" hidden="1">1</definedName>
    <definedName name="SAPBEXsysID" hidden="1">"P19"</definedName>
    <definedName name="SAPBEXwbID" hidden="1">"3WXD0ZV0SF4ESR41T24F14N1L"</definedName>
    <definedName name="SgAnfBestand">'[2]Sachgruppen_1-4-stellig'!$D:$D</definedName>
    <definedName name="SgEndBestand">'[2]Sachgruppen_1-4-stellig'!$E:$E</definedName>
    <definedName name="SgNr">'[2]Sachgruppen_1-4-stellig'!$A:$A</definedName>
    <definedName name="SgSachgruppe" localSheetId="0">#REF!</definedName>
    <definedName name="SgSachgruppe">#REF!</definedName>
    <definedName name="test">#REF!</definedName>
    <definedName name="test1">#REF!</definedName>
    <definedName name="test2">#REF!</definedName>
    <definedName name="test3">#REF!</definedName>
    <definedName name="test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 r="C18" i="2" l="1"/>
  <c r="D18" i="2"/>
  <c r="E18" i="2"/>
  <c r="C22" i="2"/>
  <c r="D22" i="2"/>
  <c r="E22" i="2"/>
  <c r="H28" i="2"/>
  <c r="I28" i="2" s="1"/>
  <c r="H30" i="2"/>
  <c r="I30" i="2" s="1"/>
  <c r="I7" i="2"/>
  <c r="I8" i="2"/>
  <c r="I9" i="2"/>
  <c r="I10" i="2"/>
  <c r="I11" i="2"/>
  <c r="I12" i="2"/>
  <c r="I13" i="2"/>
  <c r="I14" i="2"/>
  <c r="I15" i="2"/>
  <c r="I19" i="2"/>
  <c r="I20" i="2"/>
  <c r="I23" i="2"/>
  <c r="I22" i="2" s="1"/>
  <c r="I24" i="2"/>
  <c r="I26" i="2"/>
  <c r="G32" i="2"/>
  <c r="F32" i="2"/>
  <c r="E5" i="2"/>
  <c r="E32" i="2" s="1"/>
  <c r="D5" i="2"/>
  <c r="D32" i="2" s="1"/>
  <c r="C5" i="2"/>
  <c r="C32" i="2" s="1"/>
  <c r="I2" i="2"/>
  <c r="H32" i="2" l="1"/>
  <c r="I5" i="2"/>
  <c r="I18" i="2"/>
  <c r="I32" i="2" l="1"/>
</calcChain>
</file>

<file path=xl/comments1.xml><?xml version="1.0" encoding="utf-8"?>
<comments xmlns="http://schemas.openxmlformats.org/spreadsheetml/2006/main">
  <authors>
    <author xml:space="preserve"> Alex Maissen</author>
  </authors>
  <commentList>
    <comment ref="H30" authorId="0" shapeId="0">
      <text>
        <r>
          <rPr>
            <b/>
            <sz val="9"/>
            <color indexed="81"/>
            <rFont val="Segoe UI"/>
            <family val="2"/>
          </rPr>
          <t>AFIN:</t>
        </r>
        <r>
          <rPr>
            <sz val="9"/>
            <color indexed="81"/>
            <rFont val="Segoe UI"/>
            <family val="2"/>
          </rPr>
          <t xml:space="preserve">
Wert wird von Zelle H28 übernommen</t>
        </r>
      </text>
    </comment>
  </commentList>
</comments>
</file>

<file path=xl/sharedStrings.xml><?xml version="1.0" encoding="utf-8"?>
<sst xmlns="http://schemas.openxmlformats.org/spreadsheetml/2006/main" count="42" uniqueCount="38">
  <si>
    <t>Veränderungen</t>
  </si>
  <si>
    <t>Stand</t>
  </si>
  <si>
    <t>Spezialfinanzierungen</t>
  </si>
  <si>
    <t>Jahresergebnis</t>
  </si>
  <si>
    <t>Fonds, Legate, Stiftungen</t>
  </si>
  <si>
    <t>Einlage</t>
  </si>
  <si>
    <t>Entnahme</t>
  </si>
  <si>
    <t>Spezialfinanzierungen im Eigenkapital</t>
  </si>
  <si>
    <t>Feuerwehr</t>
  </si>
  <si>
    <t>Abwasserbeseitigung</t>
  </si>
  <si>
    <t>Kurtaxen</t>
  </si>
  <si>
    <t>Kinderspielplatzabgeltung</t>
  </si>
  <si>
    <t>Wasserversorgung</t>
  </si>
  <si>
    <t>Elektrizitätswerk, Elektroversorgung</t>
  </si>
  <si>
    <t>weitere, durch die Gemeinden errichtete Spezialfinanzierung</t>
  </si>
  <si>
    <t>Fonds im Eigenkapital</t>
  </si>
  <si>
    <t>Grabfonds XY</t>
  </si>
  <si>
    <t>…</t>
  </si>
  <si>
    <t>Legate und Stiftungen im Eigenkapital</t>
  </si>
  <si>
    <t>Kumulierte Ergebnisse der Vorjahre</t>
  </si>
  <si>
    <t>Total</t>
  </si>
  <si>
    <t>Neubewertungsreserve aus Finanzvermögen</t>
  </si>
  <si>
    <t>Umbuchung Vorjahr</t>
  </si>
  <si>
    <t>Ertrags-überschuss</t>
  </si>
  <si>
    <t>Aufwand-überschuss</t>
  </si>
  <si>
    <t>Info:</t>
  </si>
  <si>
    <t>Abfallwirtschaft</t>
  </si>
  <si>
    <t>Parkplatzabgetlungen</t>
  </si>
  <si>
    <t>Alters- und Pflegeheim</t>
  </si>
  <si>
    <t>- Vorlage ist nicht geschützt.</t>
  </si>
  <si>
    <t>- zusätzliche Zeilen können eingefügt werden</t>
  </si>
  <si>
    <t>- Anpassungen können Einfluss auf die hinterlegten Formeln haben.</t>
  </si>
  <si>
    <t>jährlich notwendige Anpassungen</t>
  </si>
  <si>
    <t>Datum</t>
  </si>
  <si>
    <t>Zelle C2</t>
  </si>
  <si>
    <t>Zahlenteil</t>
  </si>
  <si>
    <t>Bereich C6:G30</t>
  </si>
  <si>
    <t>- nicht benötigte Zeilen können ausgeblendet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</si>
</sst>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name val="Arial"/>
      <family val="2"/>
    </font>
    <font>
      <b/>
      <sz val="9"/>
      <color theme="1"/>
      <name val="Arial Black"/>
      <family val="2"/>
    </font>
    <font>
      <sz val="9"/>
      <color theme="1"/>
      <name val="Arial"/>
      <family val="2"/>
    </font>
    <font>
      <b/>
      <sz val="9"/>
      <color theme="1"/>
      <name val="Arial"/>
      <family val="2"/>
    </font>
    <font>
      <sz val="10"/>
      <name val="Arial"/>
      <family val="2"/>
    </font>
    <font>
      <sz val="8"/>
      <color theme="1"/>
      <name val="Arial"/>
      <family val="2"/>
    </font>
    <font>
      <b/>
      <sz val="8"/>
      <color theme="1"/>
      <name val="Arial"/>
      <family val="2"/>
    </font>
    <font>
      <u/>
      <sz val="9"/>
      <color theme="1"/>
      <name val="Arial"/>
      <family val="2"/>
    </font>
    <font>
      <sz val="9"/>
      <name val="Arial"/>
      <family val="2"/>
    </font>
    <font>
      <sz val="8"/>
      <name val="Arial"/>
      <family val="2"/>
    </font>
    <font>
      <b/>
      <sz val="9"/>
      <name val="Arial"/>
      <family val="2"/>
    </font>
    <font>
      <u/>
      <sz val="9"/>
      <name val="Arial"/>
      <family val="2"/>
    </font>
    <font>
      <u/>
      <sz val="11"/>
      <color theme="10"/>
      <name val="Calibri"/>
      <family val="2"/>
      <scheme val="minor"/>
    </font>
    <font>
      <u/>
      <sz val="9"/>
      <color theme="10"/>
      <name val="Arial"/>
      <family val="2"/>
    </font>
    <font>
      <sz val="9"/>
      <color indexed="81"/>
      <name val="Segoe UI"/>
      <family val="2"/>
    </font>
    <font>
      <b/>
      <sz val="9"/>
      <color indexed="81"/>
      <name val="Segoe UI"/>
      <family val="2"/>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24994659260841701"/>
      </top>
      <bottom/>
      <diagonal/>
    </border>
    <border>
      <left/>
      <right style="thin">
        <color indexed="64"/>
      </right>
      <top style="thin">
        <color theme="0" tint="-0.24994659260841701"/>
      </top>
      <bottom/>
      <diagonal/>
    </border>
  </borders>
  <cellStyleXfs count="5">
    <xf numFmtId="0" fontId="0" fillId="0" borderId="0"/>
    <xf numFmtId="0" fontId="1" fillId="0" borderId="0"/>
    <xf numFmtId="0" fontId="5" fillId="0" borderId="0"/>
    <xf numFmtId="0" fontId="1" fillId="0" borderId="0"/>
    <xf numFmtId="0" fontId="13" fillId="0" borderId="0" applyNumberFormat="0" applyFill="0" applyBorder="0" applyAlignment="0" applyProtection="0"/>
  </cellStyleXfs>
  <cellXfs count="73">
    <xf numFmtId="0" fontId="0" fillId="0" borderId="0" xfId="0"/>
    <xf numFmtId="0" fontId="4" fillId="2" borderId="3" xfId="1" applyFont="1" applyFill="1" applyBorder="1" applyAlignment="1" applyProtection="1">
      <alignment horizontal="right" vertical="center"/>
    </xf>
    <xf numFmtId="0" fontId="3" fillId="0" borderId="0" xfId="1" applyFont="1" applyFill="1" applyAlignment="1" applyProtection="1">
      <alignment vertical="center"/>
    </xf>
    <xf numFmtId="14" fontId="4" fillId="2" borderId="5" xfId="1" applyNumberFormat="1" applyFont="1" applyFill="1" applyBorder="1" applyAlignment="1" applyProtection="1">
      <alignment horizontal="right" vertical="center"/>
    </xf>
    <xf numFmtId="14" fontId="7" fillId="2" borderId="8" xfId="2" applyNumberFormat="1" applyFont="1" applyFill="1" applyBorder="1" applyAlignment="1" applyProtection="1">
      <alignment horizontal="right" vertical="center" wrapText="1"/>
    </xf>
    <xf numFmtId="0" fontId="6" fillId="0" borderId="0" xfId="2" applyFont="1" applyFill="1" applyAlignment="1" applyProtection="1">
      <alignment horizontal="left" vertical="center" wrapText="1"/>
    </xf>
    <xf numFmtId="0" fontId="3" fillId="0" borderId="4" xfId="2" applyFont="1" applyFill="1" applyBorder="1" applyAlignment="1" applyProtection="1">
      <alignment vertical="center"/>
    </xf>
    <xf numFmtId="0" fontId="4" fillId="0" borderId="0" xfId="2" applyFont="1" applyFill="1" applyBorder="1" applyAlignment="1" applyProtection="1">
      <alignment vertical="center"/>
    </xf>
    <xf numFmtId="0" fontId="3" fillId="0" borderId="0" xfId="2" applyFont="1" applyFill="1" applyBorder="1" applyAlignment="1" applyProtection="1">
      <alignment horizontal="right" vertical="center"/>
    </xf>
    <xf numFmtId="0" fontId="4" fillId="2" borderId="5" xfId="2" applyFont="1" applyFill="1" applyBorder="1" applyAlignment="1" applyProtection="1">
      <alignment horizontal="right" vertical="center"/>
    </xf>
    <xf numFmtId="0" fontId="3" fillId="0" borderId="0" xfId="2" applyFont="1" applyFill="1" applyAlignment="1" applyProtection="1">
      <alignment vertical="center"/>
    </xf>
    <xf numFmtId="0" fontId="3" fillId="0" borderId="4" xfId="3" applyFont="1" applyBorder="1" applyAlignment="1" applyProtection="1">
      <alignment horizontal="left" vertical="center"/>
    </xf>
    <xf numFmtId="0" fontId="3" fillId="0" borderId="0" xfId="3" applyFont="1" applyAlignment="1" applyProtection="1">
      <alignment vertical="center"/>
    </xf>
    <xf numFmtId="0" fontId="3" fillId="0" borderId="4" xfId="2" applyFont="1" applyFill="1" applyBorder="1" applyAlignment="1" applyProtection="1">
      <alignment horizontal="left" vertical="center"/>
    </xf>
    <xf numFmtId="0" fontId="3" fillId="0" borderId="0" xfId="3" applyFont="1" applyFill="1" applyBorder="1" applyAlignment="1" applyProtection="1">
      <alignment horizontal="left" vertical="center"/>
    </xf>
    <xf numFmtId="4" fontId="3" fillId="0" borderId="0" xfId="3" applyNumberFormat="1" applyFont="1" applyFill="1" applyBorder="1" applyAlignment="1" applyProtection="1">
      <alignment horizontal="right" vertical="center"/>
    </xf>
    <xf numFmtId="4" fontId="3" fillId="2" borderId="5" xfId="2" applyNumberFormat="1" applyFont="1" applyFill="1" applyBorder="1" applyAlignment="1" applyProtection="1">
      <alignment horizontal="right" vertical="center"/>
    </xf>
    <xf numFmtId="0" fontId="3" fillId="0" borderId="4" xfId="2" quotePrefix="1" applyFont="1" applyFill="1" applyBorder="1" applyAlignment="1" applyProtection="1">
      <alignment horizontal="left" vertical="center"/>
    </xf>
    <xf numFmtId="0" fontId="4" fillId="0" borderId="4" xfId="3" applyFont="1" applyBorder="1" applyAlignment="1" applyProtection="1">
      <alignment horizontal="left" vertical="center"/>
    </xf>
    <xf numFmtId="0" fontId="3" fillId="0" borderId="9" xfId="1" applyFont="1" applyBorder="1" applyAlignment="1" applyProtection="1">
      <alignment vertical="center"/>
    </xf>
    <xf numFmtId="0" fontId="3" fillId="0" borderId="10" xfId="1" applyFont="1" applyBorder="1" applyAlignment="1" applyProtection="1">
      <alignment vertical="center"/>
    </xf>
    <xf numFmtId="0" fontId="3" fillId="0" borderId="10" xfId="1" applyFont="1" applyBorder="1" applyAlignment="1" applyProtection="1">
      <alignment horizontal="right" vertical="center"/>
    </xf>
    <xf numFmtId="0" fontId="4" fillId="0" borderId="11" xfId="1" applyFont="1" applyBorder="1" applyAlignment="1" applyProtection="1">
      <alignment horizontal="right" vertical="center"/>
    </xf>
    <xf numFmtId="0" fontId="3" fillId="0" borderId="0" xfId="1" applyFont="1" applyAlignment="1" applyProtection="1">
      <alignment vertical="center"/>
    </xf>
    <xf numFmtId="0" fontId="3" fillId="0" borderId="0" xfId="1" applyFont="1" applyAlignment="1" applyProtection="1">
      <alignment horizontal="right" vertical="center"/>
    </xf>
    <xf numFmtId="0" fontId="4" fillId="0" borderId="0" xfId="1" applyFont="1" applyAlignment="1" applyProtection="1">
      <alignment horizontal="right" vertical="center"/>
    </xf>
    <xf numFmtId="0" fontId="8" fillId="0" borderId="0" xfId="1" applyFont="1" applyAlignment="1" applyProtection="1">
      <alignment vertical="center"/>
    </xf>
    <xf numFmtId="0" fontId="3" fillId="0" borderId="0" xfId="2" applyFont="1" applyFill="1" applyBorder="1" applyAlignment="1" applyProtection="1">
      <alignment vertical="center"/>
    </xf>
    <xf numFmtId="0" fontId="3" fillId="0" borderId="0" xfId="1" quotePrefix="1" applyFont="1" applyAlignment="1" applyProtection="1">
      <alignment vertical="center"/>
    </xf>
    <xf numFmtId="0" fontId="3" fillId="0" borderId="0" xfId="3" applyFont="1" applyFill="1" applyBorder="1" applyAlignment="1" applyProtection="1">
      <alignment horizontal="left" vertical="center" wrapText="1"/>
    </xf>
    <xf numFmtId="0" fontId="4" fillId="0" borderId="7" xfId="2" applyFont="1" applyFill="1" applyBorder="1" applyAlignment="1" applyProtection="1">
      <alignment vertical="center"/>
    </xf>
    <xf numFmtId="49" fontId="3" fillId="0" borderId="7" xfId="2" applyNumberFormat="1" applyFont="1" applyFill="1" applyBorder="1" applyAlignment="1" applyProtection="1">
      <alignment horizontal="right" vertical="center"/>
    </xf>
    <xf numFmtId="4" fontId="4" fillId="2" borderId="8" xfId="2" applyNumberFormat="1" applyFont="1" applyFill="1" applyBorder="1" applyAlignment="1" applyProtection="1">
      <alignment horizontal="right" vertical="center"/>
    </xf>
    <xf numFmtId="4" fontId="3" fillId="0" borderId="7" xfId="3" applyNumberFormat="1" applyFont="1" applyFill="1" applyBorder="1" applyAlignment="1" applyProtection="1">
      <alignment horizontal="right" vertical="center"/>
    </xf>
    <xf numFmtId="0" fontId="3" fillId="0" borderId="12" xfId="2" applyFont="1" applyFill="1" applyBorder="1" applyAlignment="1" applyProtection="1">
      <alignment vertical="center"/>
    </xf>
    <xf numFmtId="4" fontId="3" fillId="0" borderId="12" xfId="3" applyNumberFormat="1" applyFont="1" applyFill="1" applyBorder="1" applyAlignment="1" applyProtection="1">
      <alignment horizontal="right" vertical="center"/>
    </xf>
    <xf numFmtId="4" fontId="3" fillId="2" borderId="13" xfId="2" applyNumberFormat="1" applyFont="1" applyFill="1" applyBorder="1" applyAlignment="1" applyProtection="1">
      <alignment horizontal="right" vertical="center"/>
    </xf>
    <xf numFmtId="0" fontId="4" fillId="0" borderId="7" xfId="3" applyFont="1" applyFill="1" applyBorder="1" applyAlignment="1" applyProtection="1">
      <alignment horizontal="left" vertical="center"/>
    </xf>
    <xf numFmtId="4" fontId="4" fillId="0" borderId="7" xfId="3" applyNumberFormat="1" applyFont="1" applyBorder="1" applyAlignment="1" applyProtection="1">
      <alignment horizontal="right" vertical="center"/>
    </xf>
    <xf numFmtId="4" fontId="4" fillId="2" borderId="8" xfId="3" applyNumberFormat="1" applyFont="1" applyFill="1" applyBorder="1" applyAlignment="1" applyProtection="1">
      <alignment horizontal="right" vertical="center"/>
    </xf>
    <xf numFmtId="0" fontId="9" fillId="0" borderId="2" xfId="1" applyFont="1" applyFill="1" applyBorder="1" applyAlignment="1" applyProtection="1">
      <alignment horizontal="right" vertical="center"/>
    </xf>
    <xf numFmtId="14" fontId="9" fillId="0" borderId="0" xfId="1" applyNumberFormat="1" applyFont="1" applyFill="1" applyBorder="1" applyAlignment="1" applyProtection="1">
      <alignment horizontal="right" vertical="center"/>
    </xf>
    <xf numFmtId="14" fontId="10" fillId="0" borderId="7" xfId="2" applyNumberFormat="1" applyFont="1" applyFill="1" applyBorder="1" applyAlignment="1" applyProtection="1">
      <alignment horizontal="right" vertical="center" wrapText="1"/>
    </xf>
    <xf numFmtId="0" fontId="10" fillId="0" borderId="7" xfId="2" applyFont="1" applyFill="1" applyBorder="1" applyAlignment="1" applyProtection="1">
      <alignment horizontal="right" vertical="center" wrapText="1"/>
    </xf>
    <xf numFmtId="0" fontId="9" fillId="0" borderId="0" xfId="2" applyFont="1" applyFill="1" applyBorder="1" applyAlignment="1" applyProtection="1">
      <alignment horizontal="right" vertical="center"/>
    </xf>
    <xf numFmtId="4" fontId="11" fillId="0" borderId="7" xfId="3" applyNumberFormat="1" applyFont="1" applyFill="1" applyBorder="1" applyAlignment="1" applyProtection="1">
      <alignment horizontal="right" vertical="center"/>
    </xf>
    <xf numFmtId="4" fontId="11" fillId="0" borderId="7" xfId="2" applyNumberFormat="1" applyFont="1" applyFill="1" applyBorder="1" applyAlignment="1" applyProtection="1">
      <alignment horizontal="right" vertical="center"/>
    </xf>
    <xf numFmtId="49" fontId="9" fillId="0" borderId="7" xfId="2" applyNumberFormat="1" applyFont="1" applyFill="1" applyBorder="1" applyAlignment="1" applyProtection="1">
      <alignment horizontal="right" vertical="center"/>
    </xf>
    <xf numFmtId="4" fontId="9" fillId="0" borderId="0" xfId="3" applyNumberFormat="1" applyFont="1" applyFill="1" applyBorder="1" applyAlignment="1" applyProtection="1">
      <alignment horizontal="right" vertical="center"/>
    </xf>
    <xf numFmtId="4" fontId="9" fillId="0" borderId="7" xfId="3" applyNumberFormat="1" applyFont="1" applyFill="1" applyBorder="1" applyAlignment="1" applyProtection="1">
      <alignment horizontal="right" vertical="center"/>
    </xf>
    <xf numFmtId="4" fontId="9" fillId="0" borderId="12" xfId="3" applyNumberFormat="1" applyFont="1" applyFill="1" applyBorder="1" applyAlignment="1" applyProtection="1">
      <alignment horizontal="right" vertical="center"/>
    </xf>
    <xf numFmtId="4" fontId="11" fillId="0" borderId="7" xfId="3" applyNumberFormat="1" applyFont="1" applyBorder="1" applyAlignment="1" applyProtection="1">
      <alignment horizontal="right" vertical="center"/>
    </xf>
    <xf numFmtId="0" fontId="9" fillId="0" borderId="10" xfId="1" applyFont="1" applyBorder="1" applyAlignment="1" applyProtection="1">
      <alignment horizontal="right" vertical="center"/>
    </xf>
    <xf numFmtId="0" fontId="9" fillId="0" borderId="0" xfId="1" applyFont="1" applyAlignment="1" applyProtection="1">
      <alignment horizontal="right" vertical="center"/>
    </xf>
    <xf numFmtId="0" fontId="12" fillId="0" borderId="0" xfId="1" applyFont="1" applyAlignment="1" applyProtection="1">
      <alignment horizontal="left" vertical="center"/>
    </xf>
    <xf numFmtId="0" fontId="9" fillId="0" borderId="0" xfId="1" quotePrefix="1" applyFont="1" applyAlignment="1" applyProtection="1">
      <alignment horizontal="left" vertical="center"/>
    </xf>
    <xf numFmtId="0" fontId="14" fillId="0" borderId="0" xfId="4" applyFont="1" applyAlignment="1" applyProtection="1">
      <alignment horizontal="left" vertical="center"/>
    </xf>
    <xf numFmtId="0" fontId="3" fillId="0" borderId="0" xfId="3" applyFont="1" applyFill="1" applyBorder="1" applyAlignment="1" applyProtection="1">
      <alignment horizontal="left" vertical="center" wrapText="1"/>
    </xf>
    <xf numFmtId="49" fontId="2" fillId="0" borderId="1" xfId="1" applyNumberFormat="1" applyFont="1" applyBorder="1" applyAlignment="1" applyProtection="1">
      <alignment horizontal="left" vertical="center"/>
    </xf>
    <xf numFmtId="49" fontId="2" fillId="0" borderId="2" xfId="1" applyNumberFormat="1" applyFont="1" applyBorder="1" applyAlignment="1" applyProtection="1">
      <alignment horizontal="left" vertical="center"/>
    </xf>
    <xf numFmtId="49" fontId="2" fillId="0" borderId="4" xfId="1" applyNumberFormat="1" applyFont="1" applyBorder="1" applyAlignment="1" applyProtection="1">
      <alignment horizontal="left" vertical="center"/>
    </xf>
    <xf numFmtId="49" fontId="2" fillId="0" borderId="0" xfId="1" applyNumberFormat="1" applyFont="1" applyBorder="1" applyAlignment="1" applyProtection="1">
      <alignment horizontal="left" vertical="center"/>
    </xf>
    <xf numFmtId="49" fontId="2" fillId="0" borderId="6" xfId="1" applyNumberFormat="1" applyFont="1" applyBorder="1" applyAlignment="1" applyProtection="1">
      <alignment horizontal="left" vertical="center"/>
    </xf>
    <xf numFmtId="49" fontId="2" fillId="0" borderId="7" xfId="1" applyNumberFormat="1" applyFont="1" applyBorder="1" applyAlignment="1" applyProtection="1">
      <alignment horizontal="left" vertical="center"/>
    </xf>
    <xf numFmtId="0" fontId="9" fillId="0" borderId="2" xfId="1" applyFont="1" applyFill="1" applyBorder="1" applyAlignment="1" applyProtection="1">
      <alignment horizontal="right" vertical="center" wrapText="1"/>
    </xf>
    <xf numFmtId="4" fontId="3" fillId="0" borderId="2" xfId="1" applyNumberFormat="1" applyFont="1" applyFill="1" applyBorder="1" applyAlignment="1" applyProtection="1">
      <alignment horizontal="center" vertical="center"/>
    </xf>
    <xf numFmtId="0" fontId="9" fillId="0" borderId="0" xfId="1" applyFont="1" applyFill="1" applyBorder="1" applyAlignment="1" applyProtection="1">
      <alignment horizontal="right" vertical="center" wrapText="1"/>
    </xf>
    <xf numFmtId="0" fontId="10" fillId="0" borderId="0" xfId="2" applyFont="1" applyFill="1" applyBorder="1" applyAlignment="1" applyProtection="1">
      <alignment horizontal="center" vertical="center" wrapText="1"/>
    </xf>
    <xf numFmtId="0" fontId="10" fillId="0" borderId="7" xfId="2" applyFont="1" applyFill="1" applyBorder="1" applyAlignment="1" applyProtection="1">
      <alignment horizontal="center" vertical="center" wrapText="1"/>
    </xf>
    <xf numFmtId="0" fontId="6" fillId="0" borderId="0" xfId="2" applyFont="1" applyFill="1" applyBorder="1" applyAlignment="1" applyProtection="1">
      <alignment horizontal="center" vertical="center" wrapText="1"/>
    </xf>
    <xf numFmtId="0" fontId="6" fillId="0" borderId="7" xfId="2" applyFont="1" applyFill="1" applyBorder="1" applyAlignment="1" applyProtection="1">
      <alignment horizontal="center" vertical="center" wrapText="1"/>
    </xf>
    <xf numFmtId="0" fontId="6" fillId="0" borderId="0" xfId="2" applyFont="1" applyFill="1" applyBorder="1" applyAlignment="1" applyProtection="1">
      <alignment horizontal="right" vertical="center" wrapText="1"/>
    </xf>
    <xf numFmtId="0" fontId="6" fillId="0" borderId="7" xfId="2" applyFont="1" applyFill="1" applyBorder="1" applyAlignment="1" applyProtection="1">
      <alignment horizontal="right" vertical="center" wrapText="1"/>
    </xf>
  </cellXfs>
  <cellStyles count="5">
    <cellStyle name="Link" xfId="4" builtinId="8"/>
    <cellStyle name="Standard" xfId="0" builtinId="0"/>
    <cellStyle name="Standard 2 3" xfId="3"/>
    <cellStyle name="Standard 5" xfId="1"/>
    <cellStyle name="Standard_Auszug_aus_KantonalerGliederung_Anlagespiege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Handbuch_Gemeindehaushalt_Entwurf\B_01_Jahresrechnung\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Kontenrahmen\Gemeinden\Kontenplan_Gemeinden_ZH\HRM2_Muster-Kontenplan_Gemeinden_ER_ZH_pr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9"/>
  <sheetViews>
    <sheetView showGridLines="0" tabSelected="1" zoomScaleNormal="100" workbookViewId="0">
      <selection activeCell="B41" sqref="B41"/>
    </sheetView>
  </sheetViews>
  <sheetFormatPr baseColWidth="10" defaultColWidth="12.5703125" defaultRowHeight="12" x14ac:dyDescent="0.25"/>
  <cols>
    <col min="1" max="1" width="5.42578125" style="23" customWidth="1"/>
    <col min="2" max="2" width="37.42578125" style="23" customWidth="1"/>
    <col min="3" max="5" width="13.28515625" style="53" customWidth="1"/>
    <col min="6" max="6" width="12.140625" style="53" customWidth="1"/>
    <col min="7" max="8" width="13.28515625" style="24" customWidth="1"/>
    <col min="9" max="9" width="13.28515625" style="25" customWidth="1"/>
    <col min="10" max="16384" width="12.5703125" style="23"/>
  </cols>
  <sheetData>
    <row r="1" spans="1:9" s="2" customFormat="1" ht="12" customHeight="1" x14ac:dyDescent="0.25">
      <c r="A1" s="58" t="s">
        <v>0</v>
      </c>
      <c r="B1" s="59"/>
      <c r="C1" s="40" t="s">
        <v>1</v>
      </c>
      <c r="D1" s="64" t="s">
        <v>2</v>
      </c>
      <c r="E1" s="64"/>
      <c r="F1" s="65" t="s">
        <v>3</v>
      </c>
      <c r="G1" s="65"/>
      <c r="H1" s="65"/>
      <c r="I1" s="1" t="s">
        <v>1</v>
      </c>
    </row>
    <row r="2" spans="1:9" s="2" customFormat="1" ht="12" customHeight="1" x14ac:dyDescent="0.25">
      <c r="A2" s="60"/>
      <c r="B2" s="61"/>
      <c r="C2" s="41">
        <v>44562</v>
      </c>
      <c r="D2" s="66" t="s">
        <v>4</v>
      </c>
      <c r="E2" s="66"/>
      <c r="F2" s="67" t="s">
        <v>23</v>
      </c>
      <c r="G2" s="69" t="s">
        <v>24</v>
      </c>
      <c r="H2" s="71" t="s">
        <v>22</v>
      </c>
      <c r="I2" s="3">
        <f>EOMONTH(C2,11)</f>
        <v>44926</v>
      </c>
    </row>
    <row r="3" spans="1:9" s="5" customFormat="1" ht="12" customHeight="1" x14ac:dyDescent="0.25">
      <c r="A3" s="62"/>
      <c r="B3" s="63"/>
      <c r="C3" s="42"/>
      <c r="D3" s="43" t="s">
        <v>5</v>
      </c>
      <c r="E3" s="43" t="s">
        <v>6</v>
      </c>
      <c r="F3" s="68"/>
      <c r="G3" s="70"/>
      <c r="H3" s="72"/>
      <c r="I3" s="4"/>
    </row>
    <row r="4" spans="1:9" s="10" customFormat="1" ht="12" customHeight="1" x14ac:dyDescent="0.25">
      <c r="A4" s="6"/>
      <c r="B4" s="7"/>
      <c r="C4" s="44"/>
      <c r="D4" s="44"/>
      <c r="E4" s="44"/>
      <c r="F4" s="44"/>
      <c r="G4" s="8"/>
      <c r="H4" s="8"/>
      <c r="I4" s="9"/>
    </row>
    <row r="5" spans="1:9" s="12" customFormat="1" ht="12" customHeight="1" x14ac:dyDescent="0.25">
      <c r="A5" s="11">
        <v>2900</v>
      </c>
      <c r="B5" s="30" t="s">
        <v>7</v>
      </c>
      <c r="C5" s="45">
        <f>SUM(C6:C16)</f>
        <v>748936.89999999991</v>
      </c>
      <c r="D5" s="46">
        <f t="shared" ref="D5:E5" si="0">SUM(D6:D16)</f>
        <v>202404.65</v>
      </c>
      <c r="E5" s="46">
        <f t="shared" si="0"/>
        <v>-11382.85</v>
      </c>
      <c r="F5" s="47"/>
      <c r="G5" s="31"/>
      <c r="H5" s="31"/>
      <c r="I5" s="32">
        <f>SUM(I6:I16)</f>
        <v>939958.7</v>
      </c>
    </row>
    <row r="6" spans="1:9" s="12" customFormat="1" ht="12" customHeight="1" x14ac:dyDescent="0.25">
      <c r="A6" s="13"/>
      <c r="B6" s="14" t="s">
        <v>8</v>
      </c>
      <c r="C6" s="48">
        <v>198997.96</v>
      </c>
      <c r="D6" s="48">
        <v>22506.23</v>
      </c>
      <c r="E6" s="48">
        <v>0</v>
      </c>
      <c r="F6" s="48"/>
      <c r="G6" s="15"/>
      <c r="H6" s="15"/>
      <c r="I6" s="16">
        <f>SUM(C6:F6)</f>
        <v>221504.19</v>
      </c>
    </row>
    <row r="7" spans="1:9" s="12" customFormat="1" ht="12" customHeight="1" x14ac:dyDescent="0.25">
      <c r="A7" s="13"/>
      <c r="B7" s="14" t="s">
        <v>9</v>
      </c>
      <c r="C7" s="48">
        <v>268136.01</v>
      </c>
      <c r="D7" s="48">
        <v>0</v>
      </c>
      <c r="E7" s="48">
        <v>-11381.85</v>
      </c>
      <c r="F7" s="48"/>
      <c r="G7" s="15"/>
      <c r="H7" s="15"/>
      <c r="I7" s="16">
        <f t="shared" ref="I7:I15" si="1">SUM(C7:E7)</f>
        <v>256754.16</v>
      </c>
    </row>
    <row r="8" spans="1:9" s="12" customFormat="1" ht="12" customHeight="1" x14ac:dyDescent="0.25">
      <c r="A8" s="13"/>
      <c r="B8" s="14" t="s">
        <v>26</v>
      </c>
      <c r="C8" s="48">
        <v>8754.24</v>
      </c>
      <c r="D8" s="48">
        <v>31193.52</v>
      </c>
      <c r="E8" s="48">
        <v>0</v>
      </c>
      <c r="F8" s="48"/>
      <c r="G8" s="15"/>
      <c r="H8" s="15"/>
      <c r="I8" s="16">
        <f t="shared" si="1"/>
        <v>39947.760000000002</v>
      </c>
    </row>
    <row r="9" spans="1:9" s="12" customFormat="1" ht="12" customHeight="1" x14ac:dyDescent="0.25">
      <c r="A9" s="13"/>
      <c r="B9" s="14" t="s">
        <v>12</v>
      </c>
      <c r="C9" s="48">
        <v>273048.69</v>
      </c>
      <c r="D9" s="48">
        <v>148704.9</v>
      </c>
      <c r="E9" s="48">
        <v>0</v>
      </c>
      <c r="F9" s="48"/>
      <c r="G9" s="15"/>
      <c r="H9" s="15"/>
      <c r="I9" s="16">
        <f t="shared" si="1"/>
        <v>421753.58999999997</v>
      </c>
    </row>
    <row r="10" spans="1:9" s="12" customFormat="1" ht="12" customHeight="1" x14ac:dyDescent="0.25">
      <c r="A10" s="13"/>
      <c r="B10" s="14" t="s">
        <v>27</v>
      </c>
      <c r="C10" s="48">
        <v>0</v>
      </c>
      <c r="D10" s="48">
        <v>0</v>
      </c>
      <c r="E10" s="48">
        <v>0</v>
      </c>
      <c r="F10" s="48"/>
      <c r="G10" s="15"/>
      <c r="H10" s="15"/>
      <c r="I10" s="16">
        <f t="shared" si="1"/>
        <v>0</v>
      </c>
    </row>
    <row r="11" spans="1:9" s="12" customFormat="1" ht="12" customHeight="1" x14ac:dyDescent="0.25">
      <c r="A11" s="13"/>
      <c r="B11" s="14" t="s">
        <v>28</v>
      </c>
      <c r="C11" s="48">
        <v>0</v>
      </c>
      <c r="D11" s="48">
        <v>0</v>
      </c>
      <c r="E11" s="48">
        <v>-1</v>
      </c>
      <c r="F11" s="48"/>
      <c r="G11" s="15"/>
      <c r="H11" s="15"/>
      <c r="I11" s="16">
        <f t="shared" si="1"/>
        <v>-1</v>
      </c>
    </row>
    <row r="12" spans="1:9" s="12" customFormat="1" ht="12" customHeight="1" x14ac:dyDescent="0.25">
      <c r="A12" s="13"/>
      <c r="B12" s="14" t="s">
        <v>10</v>
      </c>
      <c r="C12" s="48">
        <v>0</v>
      </c>
      <c r="D12" s="48">
        <v>0</v>
      </c>
      <c r="E12" s="48">
        <v>0</v>
      </c>
      <c r="F12" s="48"/>
      <c r="G12" s="15"/>
      <c r="H12" s="15"/>
      <c r="I12" s="16">
        <f t="shared" si="1"/>
        <v>0</v>
      </c>
    </row>
    <row r="13" spans="1:9" s="12" customFormat="1" ht="12" customHeight="1" x14ac:dyDescent="0.25">
      <c r="A13" s="13"/>
      <c r="B13" s="14" t="s">
        <v>11</v>
      </c>
      <c r="C13" s="48">
        <v>0</v>
      </c>
      <c r="D13" s="48">
        <v>0</v>
      </c>
      <c r="E13" s="48">
        <v>0</v>
      </c>
      <c r="F13" s="48"/>
      <c r="G13" s="15"/>
      <c r="H13" s="15"/>
      <c r="I13" s="16">
        <f t="shared" si="1"/>
        <v>0</v>
      </c>
    </row>
    <row r="14" spans="1:9" s="12" customFormat="1" ht="12" customHeight="1" x14ac:dyDescent="0.25">
      <c r="A14" s="13"/>
      <c r="B14" s="14" t="s">
        <v>13</v>
      </c>
      <c r="C14" s="48">
        <v>0</v>
      </c>
      <c r="D14" s="48">
        <v>0</v>
      </c>
      <c r="E14" s="48">
        <v>0</v>
      </c>
      <c r="F14" s="48"/>
      <c r="G14" s="15"/>
      <c r="H14" s="15"/>
      <c r="I14" s="16">
        <f t="shared" si="1"/>
        <v>0</v>
      </c>
    </row>
    <row r="15" spans="1:9" s="12" customFormat="1" ht="12" customHeight="1" x14ac:dyDescent="0.25">
      <c r="A15" s="13"/>
      <c r="B15" s="57" t="s">
        <v>14</v>
      </c>
      <c r="C15" s="48">
        <v>0</v>
      </c>
      <c r="D15" s="48">
        <v>0</v>
      </c>
      <c r="E15" s="48">
        <v>0</v>
      </c>
      <c r="F15" s="48"/>
      <c r="G15" s="15"/>
      <c r="H15" s="15"/>
      <c r="I15" s="16">
        <f t="shared" si="1"/>
        <v>0</v>
      </c>
    </row>
    <row r="16" spans="1:9" s="12" customFormat="1" ht="12" customHeight="1" x14ac:dyDescent="0.25">
      <c r="A16" s="13"/>
      <c r="B16" s="57"/>
      <c r="C16" s="48"/>
      <c r="D16" s="48"/>
      <c r="E16" s="48"/>
      <c r="F16" s="48"/>
      <c r="G16" s="15"/>
      <c r="H16" s="15"/>
      <c r="I16" s="16"/>
    </row>
    <row r="17" spans="1:9" s="12" customFormat="1" ht="12" customHeight="1" x14ac:dyDescent="0.25">
      <c r="A17" s="13"/>
      <c r="B17" s="29"/>
      <c r="C17" s="48"/>
      <c r="D17" s="48"/>
      <c r="E17" s="48"/>
      <c r="F17" s="48"/>
      <c r="G17" s="15"/>
      <c r="H17" s="15"/>
      <c r="I17" s="16"/>
    </row>
    <row r="18" spans="1:9" s="12" customFormat="1" ht="12" customHeight="1" x14ac:dyDescent="0.25">
      <c r="A18" s="11">
        <v>2910</v>
      </c>
      <c r="B18" s="30" t="s">
        <v>15</v>
      </c>
      <c r="C18" s="45">
        <f>SUM(C19:C20)</f>
        <v>0</v>
      </c>
      <c r="D18" s="45">
        <f>SUM(D19:D20)</f>
        <v>0</v>
      </c>
      <c r="E18" s="45">
        <f>SUM(E19:E20)</f>
        <v>0</v>
      </c>
      <c r="F18" s="49"/>
      <c r="G18" s="33"/>
      <c r="H18" s="33"/>
      <c r="I18" s="32">
        <f>SUM(I19:I20)</f>
        <v>0</v>
      </c>
    </row>
    <row r="19" spans="1:9" s="12" customFormat="1" ht="12" customHeight="1" x14ac:dyDescent="0.25">
      <c r="A19" s="17"/>
      <c r="B19" s="14" t="s">
        <v>16</v>
      </c>
      <c r="C19" s="48">
        <v>0</v>
      </c>
      <c r="D19" s="48">
        <v>0</v>
      </c>
      <c r="E19" s="48">
        <v>0</v>
      </c>
      <c r="F19" s="48"/>
      <c r="G19" s="15"/>
      <c r="H19" s="15"/>
      <c r="I19" s="16">
        <f t="shared" ref="I19:I24" si="2">SUM(C19:E19)</f>
        <v>0</v>
      </c>
    </row>
    <row r="20" spans="1:9" s="12" customFormat="1" ht="12" customHeight="1" x14ac:dyDescent="0.25">
      <c r="A20" s="13"/>
      <c r="B20" s="14" t="s">
        <v>17</v>
      </c>
      <c r="C20" s="48">
        <v>0</v>
      </c>
      <c r="D20" s="48">
        <v>0</v>
      </c>
      <c r="E20" s="48">
        <v>0</v>
      </c>
      <c r="F20" s="48"/>
      <c r="G20" s="15"/>
      <c r="H20" s="15"/>
      <c r="I20" s="16">
        <f t="shared" si="2"/>
        <v>0</v>
      </c>
    </row>
    <row r="21" spans="1:9" s="12" customFormat="1" ht="12" customHeight="1" x14ac:dyDescent="0.25">
      <c r="A21" s="13"/>
      <c r="B21" s="14"/>
      <c r="C21" s="48"/>
      <c r="D21" s="48"/>
      <c r="E21" s="48"/>
      <c r="F21" s="48"/>
      <c r="G21" s="15"/>
      <c r="H21" s="15"/>
      <c r="I21" s="16"/>
    </row>
    <row r="22" spans="1:9" s="12" customFormat="1" ht="12" customHeight="1" x14ac:dyDescent="0.25">
      <c r="A22" s="11">
        <v>2911</v>
      </c>
      <c r="B22" s="30" t="s">
        <v>18</v>
      </c>
      <c r="C22" s="45">
        <f>SUM(C23:C24)</f>
        <v>0</v>
      </c>
      <c r="D22" s="45">
        <f t="shared" ref="D22:E22" si="3">SUM(D23:D24)</f>
        <v>0</v>
      </c>
      <c r="E22" s="45">
        <f t="shared" si="3"/>
        <v>0</v>
      </c>
      <c r="F22" s="49"/>
      <c r="G22" s="33"/>
      <c r="H22" s="33"/>
      <c r="I22" s="32">
        <f>SUM(I23:I24)</f>
        <v>0</v>
      </c>
    </row>
    <row r="23" spans="1:9" s="12" customFormat="1" ht="12" customHeight="1" x14ac:dyDescent="0.25">
      <c r="A23" s="11"/>
      <c r="B23" s="27" t="s">
        <v>17</v>
      </c>
      <c r="C23" s="48">
        <v>0</v>
      </c>
      <c r="D23" s="48">
        <v>0</v>
      </c>
      <c r="E23" s="48">
        <v>0</v>
      </c>
      <c r="F23" s="48"/>
      <c r="G23" s="15"/>
      <c r="H23" s="15"/>
      <c r="I23" s="16">
        <f t="shared" si="2"/>
        <v>0</v>
      </c>
    </row>
    <row r="24" spans="1:9" s="12" customFormat="1" ht="12" customHeight="1" x14ac:dyDescent="0.25">
      <c r="A24" s="17"/>
      <c r="B24" s="14" t="s">
        <v>17</v>
      </c>
      <c r="C24" s="48">
        <v>0</v>
      </c>
      <c r="D24" s="48">
        <v>0</v>
      </c>
      <c r="E24" s="48">
        <v>0</v>
      </c>
      <c r="F24" s="48"/>
      <c r="G24" s="15"/>
      <c r="H24" s="15"/>
      <c r="I24" s="16">
        <f t="shared" si="2"/>
        <v>0</v>
      </c>
    </row>
    <row r="25" spans="1:9" s="12" customFormat="1" ht="12" customHeight="1" x14ac:dyDescent="0.25">
      <c r="A25" s="17"/>
      <c r="B25" s="14"/>
      <c r="C25" s="48"/>
      <c r="D25" s="48"/>
      <c r="E25" s="48"/>
      <c r="F25" s="48"/>
      <c r="G25" s="15"/>
      <c r="H25" s="15"/>
      <c r="I25" s="16"/>
    </row>
    <row r="26" spans="1:9" s="12" customFormat="1" ht="12" customHeight="1" x14ac:dyDescent="0.25">
      <c r="A26" s="11">
        <v>2960</v>
      </c>
      <c r="B26" s="30" t="s">
        <v>21</v>
      </c>
      <c r="C26" s="45">
        <v>1340000</v>
      </c>
      <c r="D26" s="49"/>
      <c r="E26" s="49">
        <v>0</v>
      </c>
      <c r="F26" s="49"/>
      <c r="G26" s="33"/>
      <c r="H26" s="33"/>
      <c r="I26" s="32">
        <f>SUM(C26:E26)</f>
        <v>1340000</v>
      </c>
    </row>
    <row r="27" spans="1:9" s="12" customFormat="1" ht="12" customHeight="1" x14ac:dyDescent="0.25">
      <c r="A27" s="11"/>
      <c r="B27" s="34"/>
      <c r="C27" s="50"/>
      <c r="D27" s="50"/>
      <c r="E27" s="50"/>
      <c r="F27" s="50"/>
      <c r="G27" s="35"/>
      <c r="H27" s="35"/>
      <c r="I27" s="36"/>
    </row>
    <row r="28" spans="1:9" s="12" customFormat="1" ht="12" customHeight="1" x14ac:dyDescent="0.25">
      <c r="A28" s="11">
        <v>2990</v>
      </c>
      <c r="B28" s="30" t="s">
        <v>3</v>
      </c>
      <c r="C28" s="45">
        <v>1427263.7</v>
      </c>
      <c r="D28" s="49"/>
      <c r="E28" s="49"/>
      <c r="F28" s="49">
        <v>341854.71</v>
      </c>
      <c r="G28" s="33"/>
      <c r="H28" s="33">
        <f>-C28</f>
        <v>-1427263.7</v>
      </c>
      <c r="I28" s="32">
        <f>SUM(C28:H28)</f>
        <v>341854.70999999996</v>
      </c>
    </row>
    <row r="29" spans="1:9" s="12" customFormat="1" ht="12" customHeight="1" x14ac:dyDescent="0.25">
      <c r="A29" s="11"/>
      <c r="B29" s="34"/>
      <c r="C29" s="50"/>
      <c r="D29" s="50"/>
      <c r="E29" s="50"/>
      <c r="F29" s="50"/>
      <c r="G29" s="35"/>
      <c r="H29" s="35"/>
      <c r="I29" s="36"/>
    </row>
    <row r="30" spans="1:9" s="12" customFormat="1" ht="12" customHeight="1" x14ac:dyDescent="0.25">
      <c r="A30" s="11">
        <v>2999</v>
      </c>
      <c r="B30" s="30" t="s">
        <v>19</v>
      </c>
      <c r="C30" s="45">
        <v>4149527.53</v>
      </c>
      <c r="D30" s="49"/>
      <c r="E30" s="49"/>
      <c r="F30" s="49"/>
      <c r="G30" s="33"/>
      <c r="H30" s="33">
        <f>H28*-1</f>
        <v>1427263.7</v>
      </c>
      <c r="I30" s="32">
        <f>SUM(C30:H30)</f>
        <v>5576791.2299999995</v>
      </c>
    </row>
    <row r="31" spans="1:9" s="12" customFormat="1" ht="12" customHeight="1" x14ac:dyDescent="0.25">
      <c r="A31" s="11"/>
      <c r="B31" s="34"/>
      <c r="C31" s="50"/>
      <c r="D31" s="50"/>
      <c r="E31" s="50"/>
      <c r="F31" s="50"/>
      <c r="G31" s="35"/>
      <c r="H31" s="35"/>
      <c r="I31" s="36"/>
    </row>
    <row r="32" spans="1:9" s="12" customFormat="1" ht="21" customHeight="1" x14ac:dyDescent="0.25">
      <c r="A32" s="18"/>
      <c r="B32" s="37" t="s">
        <v>20</v>
      </c>
      <c r="C32" s="51">
        <f>C5+C18+C22+C26+C28+C30</f>
        <v>7665728.129999999</v>
      </c>
      <c r="D32" s="51">
        <f>D5+D18+D22</f>
        <v>202404.65</v>
      </c>
      <c r="E32" s="51">
        <f>E5+E18+E22</f>
        <v>-11382.85</v>
      </c>
      <c r="F32" s="51">
        <f>F5+F18+F22+F26+F28+F30</f>
        <v>341854.71</v>
      </c>
      <c r="G32" s="38">
        <f>G5+G18+G22+G26+G28+G30</f>
        <v>0</v>
      </c>
      <c r="H32" s="38">
        <f>H5+H18+H22+H26+H28+H30</f>
        <v>0</v>
      </c>
      <c r="I32" s="39">
        <f>I5+I18+I22+I26+I28+I30</f>
        <v>8198604.6399999997</v>
      </c>
    </row>
    <row r="33" spans="1:9" ht="12" customHeight="1" x14ac:dyDescent="0.25">
      <c r="A33" s="19"/>
      <c r="B33" s="20"/>
      <c r="C33" s="52"/>
      <c r="D33" s="52"/>
      <c r="E33" s="52"/>
      <c r="F33" s="52"/>
      <c r="G33" s="21"/>
      <c r="H33" s="21"/>
      <c r="I33" s="22"/>
    </row>
    <row r="35" spans="1:9" x14ac:dyDescent="0.25">
      <c r="B35" s="26" t="s">
        <v>25</v>
      </c>
      <c r="E35" s="54" t="s">
        <v>32</v>
      </c>
    </row>
    <row r="36" spans="1:9" x14ac:dyDescent="0.25">
      <c r="B36" s="28" t="s">
        <v>29</v>
      </c>
      <c r="E36" s="55" t="s">
        <v>33</v>
      </c>
      <c r="F36" s="56" t="s">
        <v>34</v>
      </c>
    </row>
    <row r="37" spans="1:9" ht="15" x14ac:dyDescent="0.25">
      <c r="B37" s="28" t="s">
        <v>37</v>
      </c>
      <c r="E37" s="55" t="s">
        <v>35</v>
      </c>
      <c r="F37" t="s">
        <v>36</v>
      </c>
    </row>
    <row r="38" spans="1:9" x14ac:dyDescent="0.25">
      <c r="B38" s="28" t="s">
        <v>30</v>
      </c>
    </row>
    <row r="39" spans="1:9" x14ac:dyDescent="0.25">
      <c r="B39" s="28" t="s">
        <v>31</v>
      </c>
    </row>
  </sheetData>
  <mergeCells count="8">
    <mergeCell ref="B15:B16"/>
    <mergeCell ref="A1:B3"/>
    <mergeCell ref="D1:E1"/>
    <mergeCell ref="F1:H1"/>
    <mergeCell ref="D2:E2"/>
    <mergeCell ref="F2:F3"/>
    <mergeCell ref="G2:G3"/>
    <mergeCell ref="H2:H3"/>
  </mergeCells>
  <dataValidations count="11">
    <dataValidation type="decimal" operator="greaterThan" allowBlank="1" showInputMessage="1" showErrorMessage="1" errorTitle="Ertragsüberschuss falsch erfasst" error="Der Ertragsüberschuss muss ein positiver Wert sein, d.h. er darf nicht kleiner Null sein." sqref="F28:F29">
      <formula1>0</formula1>
    </dataValidation>
    <dataValidation type="decimal" operator="lessThan" allowBlank="1" showInputMessage="1" showErrorMessage="1" errorTitle="Aufwandüberschuss falsch erfasst" error="Der Aufwandüberschuss muss mit einem negativen Vorzeichen erfasst werden, d.h. er muss kleiner als Null sein." sqref="G28:G29">
      <formula1>0</formula1>
    </dataValidation>
    <dataValidation operator="greaterThan" allowBlank="1" showInputMessage="1" showErrorMessage="1" error="falsches Vorzeichen" promptTitle="Einlage nicht zulässig" prompt="Es dürfen nur Entnahmen aus der Reserve vorgenommen werden." sqref="D26"/>
    <dataValidation allowBlank="1" showInputMessage="1" showErrorMessage="1" promptTitle="Spezialfinanzierungen" prompt="Zahlen dürfen nur in Spalten C bis E erfasst werden." sqref="F5:H17"/>
    <dataValidation allowBlank="1" showInputMessage="1" showErrorMessage="1" promptTitle="Fonds im Eigenkapital" prompt="Zahlen dürfen nur in den Spalten C bis E erfasst werden." sqref="F18:H21"/>
    <dataValidation allowBlank="1" showInputMessage="1" showErrorMessage="1" promptTitle="Legate und Stiftungen" prompt="Zahlen dürfen nur in den Spalten C bis E erfasst werden." sqref="F22:H25"/>
    <dataValidation allowBlank="1" showInputMessage="1" showErrorMessage="1" promptTitle="Neubewertungsreserven" prompt="Zahlen dürfen nur in Spalten C und E erfasst werden._x000a__x000a_§ 48 Abs. 3 FHV-BG regelt die Entnahmen aus Neubewertungsreserven " sqref="F26:H26"/>
    <dataValidation allowBlank="1" showInputMessage="1" showErrorMessage="1" promptTitle="Jahresergebnis" prompt="Aufwand-/Ertragsüberschuss sowie Umbuchung des Vorjahresergebnisses sind in Spalten F bis H zu erfassen." sqref="D28:E28"/>
    <dataValidation type="decimal" operator="greaterThanOrEqual" allowBlank="1" showInputMessage="1" showErrorMessage="1" errorTitle="Einlage" error="falsches Vorzeichen; Wert muss positiv erfasst werden" sqref="D6:D25">
      <formula1>0</formula1>
    </dataValidation>
    <dataValidation type="decimal" operator="lessThanOrEqual" allowBlank="1" showInputMessage="1" showErrorMessage="1" errorTitle="falsches Vorzeichen" error="falsches Vorzeichen; Wert muss negativ erfasst werden" sqref="E6:E24">
      <formula1>0</formula1>
    </dataValidation>
    <dataValidation allowBlank="1" showInputMessage="1" showErrorMessage="1" promptTitle="Kumulierte Ergebnisse" prompt="Der Wert ist in Spalte H zu erfassen bzw. wird automatisch übernommen." sqref="D30:G30"/>
  </dataValidations>
  <hyperlinks>
    <hyperlink ref="F36" location="Eigenkapitalnachweis!C2" display="Zelle C2"/>
  </hyperlinks>
  <pageMargins left="0.59055118110236227" right="0.59055118110236227" top="0.98425196850393704" bottom="0.59055118110236227" header="0.59055118110236227" footer="0.31496062992125984"/>
  <pageSetup paperSize="9" scale="99" fitToHeight="0" orientation="landscape" horizontalDpi="4294967293" r:id="rId1"/>
  <headerFooter>
    <oddHeader>&amp;L&amp;"Arial Black,Standard"&amp;14EIGENKAPITALNACHWEIS</oddHeader>
  </headerFooter>
  <ignoredErrors>
    <ignoredError sqref="C22 I22" formulaRange="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Eigenkapitalnachweis</vt:lpstr>
      <vt:lpstr>Eigenkapitalnachweis!Druckbereich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Maissen</dc:creator>
  <cp:lastModifiedBy> Alex Maissen</cp:lastModifiedBy>
  <cp:lastPrinted>2023-03-15T16:38:35Z</cp:lastPrinted>
  <dcterms:created xsi:type="dcterms:W3CDTF">2023-03-15T08:38:29Z</dcterms:created>
  <dcterms:modified xsi:type="dcterms:W3CDTF">2023-03-15T16:43:22Z</dcterms:modified>
</cp:coreProperties>
</file>